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C71893BA-219F-4375-9C35-157525E6C5FD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All Products" sheetId="7" r:id="rId1"/>
    <sheet name="Fiber Based Products" sheetId="1" r:id="rId2"/>
    <sheet name="OK Compost Home" sheetId="4" r:id="rId3"/>
    <sheet name="BPI &amp; CMA Certified" sheetId="5" r:id="rId4"/>
  </sheets>
  <definedNames>
    <definedName name="_xlnm._FilterDatabase" localSheetId="0" hidden="1">'All Products'!$A$1:$N$58</definedName>
    <definedName name="ColumnTitle1" localSheetId="0">#REF!</definedName>
    <definedName name="ColumnTitle1" localSheetId="3">#REF!</definedName>
    <definedName name="ColumnTitle1" localSheetId="2">#REF!</definedName>
    <definedName name="ColumnTitle1">#REF!</definedName>
    <definedName name="_xlnm.Print_Titles" localSheetId="0">'All Products'!#REF!</definedName>
    <definedName name="_xlnm.Print_Titles" localSheetId="3">'BPI &amp; CMA Certified'!#REF!</definedName>
    <definedName name="_xlnm.Print_Titles" localSheetId="1">'Fiber Based Products'!#REF!</definedName>
    <definedName name="_xlnm.Print_Titles" localSheetId="2">'OK Compost Home'!#REF!</definedName>
    <definedName name="RowTitleRegion1..F5" localSheetId="0">'All Products'!#REF!</definedName>
    <definedName name="RowTitleRegion1..F5" localSheetId="3">'BPI &amp; CMA Certified'!#REF!</definedName>
    <definedName name="RowTitleRegion1..F5" localSheetId="2">'OK Compost Home'!#REF!</definedName>
    <definedName name="RowTitleRegion1..F5">'Fiber Based Products'!#REF!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7" l="1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23" i="4"/>
  <c r="G22" i="4"/>
  <c r="G21" i="4"/>
  <c r="G20" i="4"/>
  <c r="G19" i="4"/>
  <c r="G18" i="4"/>
  <c r="G17" i="4"/>
  <c r="G16" i="4"/>
  <c r="G15" i="4"/>
  <c r="G14" i="4"/>
  <c r="G120" i="1"/>
  <c r="G119" i="1"/>
  <c r="G108" i="1"/>
  <c r="G107" i="1"/>
  <c r="G96" i="1"/>
  <c r="G95" i="1"/>
  <c r="G84" i="1"/>
  <c r="G83" i="1"/>
  <c r="G82" i="1"/>
  <c r="G81" i="1"/>
  <c r="G8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3" i="1"/>
  <c r="G54" i="1"/>
  <c r="G55" i="1"/>
  <c r="G52" i="1"/>
  <c r="G4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<sst xmlns="http://schemas.openxmlformats.org/spreadsheetml/2006/main" count="847" uniqueCount="251">
  <si>
    <t>Product</t>
  </si>
  <si>
    <t>Product Name</t>
  </si>
  <si>
    <t>Size</t>
  </si>
  <si>
    <t>Quantity</t>
  </si>
  <si>
    <t>Price</t>
  </si>
  <si>
    <t>Unit Price</t>
  </si>
  <si>
    <t>Last Updated: 5/5/22</t>
  </si>
  <si>
    <t>Product Number/SKU</t>
  </si>
  <si>
    <t>Fiber Based</t>
  </si>
  <si>
    <t>Price Source</t>
  </si>
  <si>
    <t>OK Compost Home</t>
  </si>
  <si>
    <t>BPI &amp; CMA Certified</t>
  </si>
  <si>
    <t>Brand: World Centric</t>
  </si>
  <si>
    <t>Address: 1400 Valley House Drive #220, Rohnert Park, CA 94928</t>
  </si>
  <si>
    <t>Compostability Certification</t>
  </si>
  <si>
    <t>Manufacturer / Brand</t>
  </si>
  <si>
    <t>Locality of Brand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</si>
  <si>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https://www.worldcentric.com/</t>
    </r>
  </si>
  <si>
    <t>Brand: Birchware</t>
  </si>
  <si>
    <t>Address: 1225 4th St #225, San Francisco, CA 94158</t>
  </si>
  <si>
    <r>
      <t xml:space="preserve">Website: </t>
    </r>
    <r>
      <rPr>
        <u/>
        <sz val="11"/>
        <color rgb="FF0070C0"/>
        <rFont val="Arial"/>
        <family val="2"/>
        <scheme val="minor"/>
      </rPr>
      <t>https://www.birchware.com/</t>
    </r>
  </si>
  <si>
    <t>Minority, Women, LGBTQ+, or disabled veteran owned</t>
  </si>
  <si>
    <t>Minority, Women, LGBTQ+, or disabled veteran owned: Yes</t>
  </si>
  <si>
    <t>Minority, Women, LGBTQ+, or disabled veteran owned: N/A</t>
  </si>
  <si>
    <t>Material Type</t>
  </si>
  <si>
    <t>Vendor products sold in Big Box Stores, Supermarkets, Sysco, or Restaurant Depot*</t>
  </si>
  <si>
    <t>Vendor products sold in Big Box Stores, Supermarkets, Sysco or Restaurant Depot: Yes</t>
  </si>
  <si>
    <t>Brand: EcoChoice</t>
  </si>
  <si>
    <t xml:space="preserve">Address: </t>
  </si>
  <si>
    <t xml:space="preserve">Website: </t>
  </si>
  <si>
    <t xml:space="preserve">Vendor products sold in Big Box Stores, Supermarkets, Sysco or Restaurant Depot: </t>
  </si>
  <si>
    <t xml:space="preserve">Minority, Women, LGBTQ+, or disabled veteran owned: </t>
  </si>
  <si>
    <t>Last Updated: 6/13/23</t>
  </si>
  <si>
    <t>Food Tray</t>
  </si>
  <si>
    <t>EcoChoice 9" x 12" Molded Fiber / Pulp Rectangle Tray - 250/Case</t>
  </si>
  <si>
    <t>433TRAY0912</t>
  </si>
  <si>
    <t>9" x 12"</t>
  </si>
  <si>
    <t>https://www.webstaurantstore.com/ecochoice-9-x-12-biodegradable-pulp-tray-case/433TRAY0912.html</t>
  </si>
  <si>
    <t>Molded Fiber, Pulp, Recycled Pulp</t>
  </si>
  <si>
    <t>EcoChoice 8" x 6" Molded Fiber / Pulp Rectangular Tray - 500/Case</t>
  </si>
  <si>
    <t>433TRAYT0608</t>
  </si>
  <si>
    <t>8" x 6"</t>
  </si>
  <si>
    <t>https://www.webstaurantstore.com/ecochoice-8-x-6-molded-fiber-pulp-rectangular-food-tray-case/433TRAYT0608.html</t>
  </si>
  <si>
    <t>EcoChoice 8" x 6" Molded Fiber / Pulp Rectangular Tray - 100/Pack</t>
  </si>
  <si>
    <t>999TRAYT0608</t>
  </si>
  <si>
    <t>https://www.webstaurantstore.com/ecochoice-8-x-6-molded-fiber-pulp-rectangular-food-tray-pack/999TRAYT0608.html</t>
  </si>
  <si>
    <t>EcoChoice 9" x 12" Molded Fiber / Pulp Rectangle Tray - 125/Pack</t>
  </si>
  <si>
    <t>999TRAY0912</t>
  </si>
  <si>
    <t>https://www.webstaurantstore.com/ecochoice-9-x-12-biodegradable-pulp-tray/999TRAY0912.html</t>
  </si>
  <si>
    <t>EcoChoice 9" x 7" Molded Fiber / Pulp Rectangular Tray - 250/Case</t>
  </si>
  <si>
    <t>433TRAY300</t>
  </si>
  <si>
    <t>9" x 7"</t>
  </si>
  <si>
    <t>https://www.webstaurantstore.com/ecochoice-9-x-7-molded-fiber-pulp-rectangular-tray-case/433TRAY300.html?utm_source=google&amp;utm_medium=cpc&amp;utm_campaign=GoogleShopping&amp;gclid=CjwKCAjwp6CkBhB_EiwAlQVyxYOR7WLNsVE6v5g-OkVHvXldHZxOAU2os9Re5oi-vuxQbqoXnxxYehoCGXUQAvD_BwE</t>
  </si>
  <si>
    <t>Natural Pulp One Dozen Egg Carton - 240/Case</t>
  </si>
  <si>
    <t>Egg Carton</t>
  </si>
  <si>
    <t>https://www.webstaurantstore.com/natural-pulp-one-dozen-egg-carton-case/4340206.html</t>
  </si>
  <si>
    <t>Brand: WebstaurantStore</t>
  </si>
  <si>
    <t>Vendor products sold in Big Box Stores, Supermarkets, Sysco or Restaurant Depot:</t>
  </si>
  <si>
    <t>Minority, Women, LGBTQ+, or disabled veteran owned:</t>
  </si>
  <si>
    <t>https://www.webstaurantstore.com/natural-pulp-one-dozen-egg-carton-pack/9990206.html</t>
  </si>
  <si>
    <t>Natural Pulp One Dozen Egg Carton - 20/Pack</t>
  </si>
  <si>
    <t>11.5 x 4.25</t>
  </si>
  <si>
    <t>Recycled Pulp</t>
  </si>
  <si>
    <t>Brand: Solut</t>
  </si>
  <si>
    <t>Solut 45745 Eco 12 3/4" x 8 7/8" x 1 1/4" Disposable Kraft Paper Food Tray - 200/Case</t>
  </si>
  <si>
    <t>12.75" x 8.88"</t>
  </si>
  <si>
    <t>https://www.webstaurantstore.com/solut-45745-eco-12-3-4-x-8-7-8-x-1-1-4-disposable-kraft-paper-food-tray-case/77045745.html</t>
  </si>
  <si>
    <t>https://www.webstaurantstore.com/solut-45345-eco-8-5-16-x-6-x-1-1-8-disposable-kraft-paper-food-tray-case/77045345.html</t>
  </si>
  <si>
    <t>Solut 45345 Eco 8 5/16" x 6" x 1 1/8" Disposable Kraft Paper Food Tray - 360/Case</t>
  </si>
  <si>
    <t>Blank 12-Egg Flattop Style Paper-Pulp Carton</t>
  </si>
  <si>
    <t>https://eggcartonstore.com/blank-12-egg-flattop-style-paper-pulp-carton/</t>
  </si>
  <si>
    <t>TECS Farm Fresh Printed No Grade/Size Paper Pulp Carton with UPC</t>
  </si>
  <si>
    <t>https://eggcartonstore.com/tecs-farm-fresh-printed-no-grade-no-size-paper-pulp-carton-with-upc/</t>
  </si>
  <si>
    <t>Blank Split 6-Egg Paper-Pulp Carton</t>
  </si>
  <si>
    <t>https://eggcartonstore.com/blank-split-6-egg-paper-pulp-carton/</t>
  </si>
  <si>
    <t>Blank 12-Egg View Style Paper-Pulp Carton</t>
  </si>
  <si>
    <t>https://eggcartonstore.com/blank-12-egg-view-style-paper-pulp-carton/</t>
  </si>
  <si>
    <t>Blank Jumbo 12-Egg Paper-Pulp Carton</t>
  </si>
  <si>
    <t>https://eggcartonstore.com/blank-jumbo-12-egg-paper-pulp-carton/</t>
  </si>
  <si>
    <t>Local Hens® Printed No Grade/No Size Paper-Pulp Carton with UPC</t>
  </si>
  <si>
    <t>Local Hens Printed No Grade/Size Paper-Pulp Egg Carton with UPC (eggcartonstore.com)</t>
  </si>
  <si>
    <t>Blank 12-Egg Flattop Style Paper-Pulp Carton with Nutrition Facts, Info &amp; UPC</t>
  </si>
  <si>
    <t>https://eggcartonstore.com/blank-12-egg-flattop-style-paper-pulp-carton-with-nutrition-facts-info-upc-2/</t>
  </si>
  <si>
    <t>The Farmhouse Collection™: Barnyard Hens™ Flat Top Printed Paper-Pulp Carton</t>
  </si>
  <si>
    <t>https://eggcartonstore.com/the-farmhouse-collection-barnyard-hens-flat-top-printed-paper-pulp-carton/</t>
  </si>
  <si>
    <t>Local Hens® Jumbo Cell No Grade/No Size Printed Paper-Pulp Carton with UPC</t>
  </si>
  <si>
    <t>https://eggcartonstore.com/local-hens-jumbo-cell-no-grade-no-size-printed-paper-pulp-carton-with-upc/</t>
  </si>
  <si>
    <t>White iMagic2® Max - 6-Egg Super Jumbo Flat Top-Paper Pulp Carton</t>
  </si>
  <si>
    <t>https://eggcartonstore.com/white-imagic2-max-6-egg-super-jumbo-flat-top-paper-pulp-carton/</t>
  </si>
  <si>
    <t>Blank 18-Egg Paper-Pulp Carton</t>
  </si>
  <si>
    <t>https://eggcartonstore.com/blank-18-egg-paper-pulp-carton/</t>
  </si>
  <si>
    <t>Blank 12-Egg View Style Paper-Pulp Carton with Nutrition Facts, Info &amp; UPC</t>
  </si>
  <si>
    <t>https://eggcartonstore.com/blank-12-egg-view-style-paper-pulp-carton-with-nutrition-facts-info-upc-2/</t>
  </si>
  <si>
    <t>TECS Grade A Jumbo Printed Paper-Pulp Carton with UPC</t>
  </si>
  <si>
    <t>https://eggcartonstore.com/tecs-grade-a-jumbo-printed-paper-pulp-carton-with-upc/</t>
  </si>
  <si>
    <t>Local Hens® Printed Split 6-Egg No Grade/No Size Paper-Pulp Carton with UPC</t>
  </si>
  <si>
    <t>https://eggcartonstore.com/local-hens-printed-split-6-egg-no-grade-no-size-paper-pulp-carton-with-upc/</t>
  </si>
  <si>
    <t>TECS Grade A Large Printed Paper-Pulp Carton with UPC</t>
  </si>
  <si>
    <t>https://eggcartonstore.com/tecs-grade-a-large-printed-paper-pulp-carton-with-upc/</t>
  </si>
  <si>
    <t>TECS Grade A Extra Large Printed Paper-Pulp Carton with UPC</t>
  </si>
  <si>
    <t>https://eggcartonstore.com/tecs-grade-a-extra-large-printed-paper-pulp-carton-with-upc/</t>
  </si>
  <si>
    <t>Local Hens® Grade A Large Printed Paper-Pulp Carton with UPC</t>
  </si>
  <si>
    <t>https://eggcartonstore.com/local-hens-grade-a-large-printed-paper-pulp-carton-with-upc/</t>
  </si>
  <si>
    <t>Brand: EnviroTAKEOUT</t>
  </si>
  <si>
    <t>Address:</t>
  </si>
  <si>
    <t>8.9 x 6.5 x 1" Molded Fiber Mini Trays</t>
  </si>
  <si>
    <t>8.9" x 6.5"</t>
  </si>
  <si>
    <t>TRAY-2D</t>
  </si>
  <si>
    <t>https://envirotakeout.com/products/8-9-x-6-5-x-1-molded-fiber-mini-trays-case-of-501?utm_source=google&amp;utm_medium=cpc&amp;adpos=&amp;scid=scplpTRAY-2DP&amp;sc_intid=TRAY-2DP&amp;gad=1&amp;gclid=CjwKCAjwp6CkBhB_EiwAlQVyxQ1T3-KSglIgVi6CD3LJYPRbUuOQhxrlq2goa1In2y_wGQ4FGK8-IhoCZT0QAvD_BwE</t>
  </si>
  <si>
    <t>Molded Fiber</t>
  </si>
  <si>
    <t>Wooden Platter - 10.5" x 8.5"</t>
  </si>
  <si>
    <t>10.5" x 8.5"</t>
  </si>
  <si>
    <t>https://www.birchware.com/shop/compostable-wooden-plates-platter</t>
  </si>
  <si>
    <t>Wood (Compostable)</t>
  </si>
  <si>
    <t>Brand: Vanguard</t>
  </si>
  <si>
    <t xml:space="preserve">Vendor products sold in Big Box Stores, Supermarkets, Sysco or Restaurant Depot:  </t>
  </si>
  <si>
    <t>8.6x6.5x1.25" Tray - Case of 450</t>
  </si>
  <si>
    <t>https://store.worldcentric.com/3p-fiber-meat-produce-tray</t>
  </si>
  <si>
    <t>8.6x6.5</t>
  </si>
  <si>
    <t>TR-SC-3P</t>
  </si>
  <si>
    <t>8.6x6.5x1.25 in - Case of 450</t>
  </si>
  <si>
    <t>TR-SC-3PL</t>
  </si>
  <si>
    <t>https://store.worldcentric.com/3p-fiber-meat-produce-tray-laminated</t>
  </si>
  <si>
    <t>9.25x7.25x1.25" Tray - Case of 450</t>
  </si>
  <si>
    <t>TR-SC-4P</t>
  </si>
  <si>
    <t>9.25x7.25</t>
  </si>
  <si>
    <t>https://store.worldcentric.com/4p-fiber-meat-produce-tray</t>
  </si>
  <si>
    <t>https://store.worldcentric.com/4p-fiber-meat-produce-tray-laminated</t>
  </si>
  <si>
    <t>9.25x7.25x1.5 in - Case of 450</t>
  </si>
  <si>
    <t>TR-SC-4PL</t>
  </si>
  <si>
    <t>https://store.worldcentric.com/8p-fiber-meat-produce-tray</t>
  </si>
  <si>
    <t>10.5x8.2x1.25 in - Case of 480</t>
  </si>
  <si>
    <t>TR-SC-8P</t>
  </si>
  <si>
    <t>10.5x8.2</t>
  </si>
  <si>
    <t>10.5x8.2x1.25 in Case of 480</t>
  </si>
  <si>
    <t>TR-SC-8PL</t>
  </si>
  <si>
    <t>https://store.worldcentric.com/8p-fiber-meat-produce-tray-laminated_2</t>
  </si>
  <si>
    <t>8.2 x 5.7 x .65" Tray - Case of 500</t>
  </si>
  <si>
    <t>TR-SC-2S</t>
  </si>
  <si>
    <t>8.2 x 5.7</t>
  </si>
  <si>
    <t>https://store.worldcentric.com/82-x-57-x-65-tray</t>
  </si>
  <si>
    <t>9.125 x 7.125 x .65" Tray - Case of 500</t>
  </si>
  <si>
    <t>TR-SC-4S</t>
  </si>
  <si>
    <t>9.125 x 7.125</t>
  </si>
  <si>
    <t>https://store.worldcentric.com/9125-x-7125-x-65-tray</t>
  </si>
  <si>
    <t>8.3 x 4.9 x .7" Tray - Case of 500</t>
  </si>
  <si>
    <t>TR-SC-17S</t>
  </si>
  <si>
    <t>8.3 x 4.9</t>
  </si>
  <si>
    <t>https://store.worldcentric.com/8-3-X-4-9-X-7-fiber-tray</t>
  </si>
  <si>
    <t>TR-SC-3P-P</t>
  </si>
  <si>
    <t>https://store.worldcentric.com/8.6x6.5x1.25-Tray-Pack-of</t>
  </si>
  <si>
    <t>8.6x6.5x1.25" Tray - Pack of 75</t>
  </si>
  <si>
    <t>8.6x6.5x1.25 in - Pack of 75</t>
  </si>
  <si>
    <t>TR-SC-3PL-P</t>
  </si>
  <si>
    <t>https://store.worldcentric.com/Fiber-3P-Laminated-Meat-and-Produce-Tray-8.6x6.5x1.25-in-Case-of-450</t>
  </si>
  <si>
    <t>9.25x7.25x1.5" Tray - Pack of 75</t>
  </si>
  <si>
    <t>TR-SC-4P-P</t>
  </si>
  <si>
    <t>https://store.worldcentric.com/9.25x7.25x1.5-Tray-Pack-of-75</t>
  </si>
  <si>
    <t>9.25x7.25x1.5 in - Pack of 75</t>
  </si>
  <si>
    <t>TR-SC-4PL-P</t>
  </si>
  <si>
    <t>https://store.worldcentric.com/4p-fiber-meat-produce-tray-laminated_2</t>
  </si>
  <si>
    <t>10.5x8.2x1.25 in - Pack of 60</t>
  </si>
  <si>
    <t>TR-SC-8P-P</t>
  </si>
  <si>
    <t>https://store.worldcentric.com/Fiber-8P-Meat-and-Produce-Tray-10.5x8.2x1.25-in</t>
  </si>
  <si>
    <t>10.5x8.2x1.25 in Pack of 60</t>
  </si>
  <si>
    <t>TR-SC-8PL-P</t>
  </si>
  <si>
    <t>https://store.worldcentric.com/8p-fiber-meat-produce-tray-laminated</t>
  </si>
  <si>
    <t>8.2 x 5.7 x .65" Tray - Pack of 50</t>
  </si>
  <si>
    <t>TR-SC-2S-P</t>
  </si>
  <si>
    <t>https://store.worldcentric.com/82-x-57-x-65-tray-pack</t>
  </si>
  <si>
    <t>9.125 x 7.125 x .65" Tray - Pack of 50</t>
  </si>
  <si>
    <t>TR-SC-4S-P</t>
  </si>
  <si>
    <t>https://store.worldcentric.com/9125-x-7125-x-65-tray-pack</t>
  </si>
  <si>
    <t>8.3 x 4.9 x .7" Tray - Pack of 50</t>
  </si>
  <si>
    <t>TR-SC-17S-P</t>
  </si>
  <si>
    <t>https://store.worldcentric.com/8-3-X-4-9-X-7-fiber-tray_2</t>
  </si>
  <si>
    <t>8 5/16" x 6"</t>
  </si>
  <si>
    <t>N/A</t>
  </si>
  <si>
    <t>Kraft paper</t>
  </si>
  <si>
    <t>TECS-EC-6</t>
  </si>
  <si>
    <t>11.4x3.9</t>
  </si>
  <si>
    <t>TECS-EC-1-300</t>
  </si>
  <si>
    <t>TECS-EC-8-250</t>
  </si>
  <si>
    <t>TECS-EC-5-300</t>
  </si>
  <si>
    <t>TECS-EC-7-300</t>
  </si>
  <si>
    <t>11.8x4.1</t>
  </si>
  <si>
    <t>LH-EC-1-250</t>
  </si>
  <si>
    <t>TECS-EC-61-250</t>
  </si>
  <si>
    <t>FHC-EC-1-250</t>
  </si>
  <si>
    <t>LH-EC-4-250</t>
  </si>
  <si>
    <t>MAGIC-EC-6W-57</t>
  </si>
  <si>
    <t>6.37x4.33</t>
  </si>
  <si>
    <t>TECS-EC-9-100</t>
  </si>
  <si>
    <t>11.7x5.8</t>
  </si>
  <si>
    <t>TECS-EC-51-300</t>
  </si>
  <si>
    <t>TECS-EC-4-250</t>
  </si>
  <si>
    <t>TECS-EC-6-125</t>
  </si>
  <si>
    <t>TECS-EC-2-300</t>
  </si>
  <si>
    <t>3.9x2.6</t>
  </si>
  <si>
    <t>TECS-EC-3-300</t>
  </si>
  <si>
    <t>TECS-EC-2-250</t>
  </si>
  <si>
    <t>Vanguard™ Renewable &amp; Compostable Sugarcane Meat &amp; Produce Trays, 5.52 x 5.52 x 0.56in, 1S</t>
  </si>
  <si>
    <t>Vanguard™ Renewable &amp; Compostable Sugarcane Meat &amp; Produce Trays, 5.52 x 5.52 x 0.56in, 1S (ecoproductsstore.com)</t>
  </si>
  <si>
    <t>Sugarcane</t>
  </si>
  <si>
    <t>EP-MP1SNFA</t>
  </si>
  <si>
    <t>5.52 x 5.52</t>
  </si>
  <si>
    <t>https://m.ecoproductsstore.com/vanguard-renewable-and-compostable-sugarcane-meat-and-produce-trays-8-5-x-6-x-0-56in-2s.html</t>
  </si>
  <si>
    <t>Vanguard™ Renewable &amp; Compostable Sugarcane Meat &amp; Produce Trays, 8.5 x 6 x 0.56in, 2S</t>
  </si>
  <si>
    <t>EP-MP2SNFA</t>
  </si>
  <si>
    <t>8.5 x 6</t>
  </si>
  <si>
    <t>https://m.ecoproductsstore.com/vanguard-renewable-and-compostable-sugarcane-meat-and-produce-trays-8-5-x-6-x-1-0in-2d.html</t>
  </si>
  <si>
    <t>Vanguard™ Renewable &amp; Compostable Sugarcane Meat &amp; Produce Trays, 8.5 x 6 x 1.0in, 2D</t>
  </si>
  <si>
    <t>EP-MP2DNFA</t>
  </si>
  <si>
    <t>Vanguard™ Renewable &amp; Compostable Sugarcane Meat &amp; Produce Trays, 10.52 x 8.5 x 0.56in, 8S</t>
  </si>
  <si>
    <t>EP-MP8SNFA</t>
  </si>
  <si>
    <t>10.52 x 8.5</t>
  </si>
  <si>
    <t>Vanguard™ Renewable &amp; Compostable Sugarcane Meat &amp; Produce Trays, 10.52 x 8.5 x 0.56in, 8S (ecoproductsstore.com)</t>
  </si>
  <si>
    <t>Vanguard™ Renewable &amp; Compostable Sugarcane Meat &amp; Produce Trays, 11.02 x 6.02 x 0.56in, 10S</t>
  </si>
  <si>
    <t>EP-MP10SNFA</t>
  </si>
  <si>
    <t>11.02 x 6.02</t>
  </si>
  <si>
    <t>https://m.ecoproductsstore.com/vanguard-renewable-and-compostable-sugarcane-meat-and-produce-trays-11-02-x-6-02-x-0-56in-10s.html</t>
  </si>
  <si>
    <t>Vanguard™ Renewable &amp; Compostable Sugarcane Meat &amp; Produce Trays, 8.57 x 4.77 x 0.66in, 17S</t>
  </si>
  <si>
    <t>EP-MP17SNFA</t>
  </si>
  <si>
    <t>8.57 x 4.77</t>
  </si>
  <si>
    <t>https://m.ecoproductsstore.com/vanguard-renewable-and-compostable-sugarcane-meat-and-produce-trays-8-57-x-4-77-x-0-66in-17s.html</t>
  </si>
  <si>
    <t>Vanguard™ Renewable &amp; Compostable Sugarcane Meat &amp; Produce Trays, 14.75 x 8.25 x 1.06in, 25S</t>
  </si>
  <si>
    <t>EP-MP25SNFA</t>
  </si>
  <si>
    <t>14.75 x 8.25</t>
  </si>
  <si>
    <t>https://m.ecoproductsstore.com/vanguard-renewable-and-compostable-sugarcane-meat-and-produce-trays-14-75-x-8-25-x-1-06in-25s.html</t>
  </si>
  <si>
    <t>Vanguard™ Regalia™ Renewable &amp; Compostable Sugarcane Trays – 14in</t>
  </si>
  <si>
    <t>EP-SCTRS14NFA</t>
  </si>
  <si>
    <t>14x14</t>
  </si>
  <si>
    <t>https://m.ecoproductsstore.com/vanguard-regalia-renewable-and-compostable-sugarcane-trays-14in.html</t>
  </si>
  <si>
    <t>Vanguard™ Regalia™ Renewable &amp; Compostable Sugarcane Trays – 16in</t>
  </si>
  <si>
    <t>EP-SCTRS16NFA</t>
  </si>
  <si>
    <t>16x16</t>
  </si>
  <si>
    <t>https://m.ecoproductsstore.com/vanguard-regalia-renewable-and-compostable-sugarcane-trays-16in.html</t>
  </si>
  <si>
    <t>Vanguard™ Regalia™ Renewable &amp; Compostable Sugarcane Tray, 13 x 17"</t>
  </si>
  <si>
    <t>EP-SCTR1317NFA</t>
  </si>
  <si>
    <t>13x17</t>
  </si>
  <si>
    <t>Vanguard™ Regalia™ Renewable &amp; Compostable Sugarcane Tray, 13 x 17" (ecoproductsstore.com)</t>
  </si>
  <si>
    <t>Brand: SUMKOKA</t>
  </si>
  <si>
    <t xml:space="preserve">Compostable 9" 10" Sugarcane Bagasse Meat Tray </t>
  </si>
  <si>
    <t>Sugarcane/Bagasse</t>
  </si>
  <si>
    <t>9x10</t>
  </si>
  <si>
    <t>Available Upon Request</t>
  </si>
  <si>
    <t>Recycled Paper</t>
  </si>
  <si>
    <t>Brand: Egg Carton Store</t>
  </si>
  <si>
    <t>9 in</t>
  </si>
  <si>
    <t>https://www.sumkoka.com/compostable-9-10-inch-sugarcane-bagasse-meat-tray.html</t>
  </si>
  <si>
    <t>Unbleached plant 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</si>
</sst>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[&lt;=9999999]###\-####;\(###\)\ ###\-####"/>
    <numFmt numFmtId="166" formatCode="_([$$-409]* #,##0.00_);_([$$-409]* \(#,##0.00\);_([$$-409]* &quot;-&quot;??_);_(@_)"/>
  </numFmts>
  <fonts count="24" x14ac:knownFonts="1">
    <font>
      <sz val="11"/>
      <name val="Arial"/>
      <family val="1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i/>
      <sz val="12"/>
      <color theme="1" tint="0.249977111117893"/>
      <name val="Arial"/>
      <family val="1"/>
      <charset val="238"/>
      <scheme val="minor"/>
    </font>
    <font>
      <b/>
      <i/>
      <sz val="16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26"/>
      <color theme="0"/>
      <name val="Arial"/>
      <family val="2"/>
      <scheme val="major"/>
    </font>
    <font>
      <strike/>
      <sz val="24"/>
      <color theme="4" tint="-0.499984740745262"/>
      <name val="Arial"/>
      <family val="2"/>
      <scheme val="major"/>
    </font>
    <font>
      <strike/>
      <sz val="11"/>
      <name val="Arial"/>
      <family val="2"/>
      <scheme val="minor"/>
    </font>
    <font>
      <sz val="11"/>
      <name val="Arial"/>
      <family val="2"/>
      <scheme val="minor"/>
    </font>
    <font>
      <i/>
      <sz val="12"/>
      <color theme="1" tint="0.249977111117893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rgb="FF0070C0"/>
      <name val="Arial"/>
      <family val="2"/>
      <scheme val="minor"/>
    </font>
    <font>
      <sz val="10"/>
      <color rgb="FF3B3D3B"/>
      <name val="Segoe UI"/>
      <family val="2"/>
    </font>
    <font>
      <sz val="11"/>
      <color rgb="FF00263D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theme="4" tint="-0.499984740745262"/>
      </left>
      <right style="dotted">
        <color indexed="64"/>
      </right>
      <top/>
      <bottom/>
      <diagonal/>
    </border>
    <border>
      <left style="dotted">
        <color theme="4" tint="-0.499984740745262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4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theme="4" tint="-0.499984740745262"/>
      </right>
      <top/>
      <bottom/>
      <diagonal/>
    </border>
    <border>
      <left style="thin">
        <color indexed="64"/>
      </left>
      <right style="dotted">
        <color theme="4" tint="-0.499984740745262"/>
      </right>
      <top style="thin">
        <color indexed="64"/>
      </top>
      <bottom/>
      <diagonal/>
    </border>
    <border>
      <left style="dotted">
        <color theme="4" tint="-0.499984740745262"/>
      </left>
      <right style="dotted">
        <color theme="4" tint="-0.499984740745262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6" fillId="0" borderId="0" applyNumberFormat="0" applyFill="0" applyProtection="0">
      <alignment horizontal="center" vertical="top" wrapText="1"/>
    </xf>
    <xf numFmtId="0" fontId="8" fillId="0" borderId="0" applyNumberFormat="0" applyFill="0" applyProtection="0">
      <alignment horizontal="right" vertical="center"/>
    </xf>
    <xf numFmtId="0" fontId="8" fillId="0" borderId="0" applyNumberFormat="0" applyFill="0" applyProtection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4" fontId="7" fillId="0" borderId="0" applyFont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center" vertical="center"/>
    </xf>
    <xf numFmtId="14" fontId="8" fillId="2" borderId="0" applyFill="0" applyBorder="0">
      <alignment horizontal="left" vertical="center"/>
    </xf>
    <xf numFmtId="0" fontId="8" fillId="0" borderId="0" applyNumberFormat="0" applyFill="0" applyBorder="0" applyProtection="0">
      <alignment horizontal="center" vertical="center"/>
    </xf>
    <xf numFmtId="165" fontId="6" fillId="2" borderId="0" applyFont="0" applyFill="0" applyBorder="0" applyAlignment="0">
      <alignment vertical="center" wrapText="1"/>
    </xf>
    <xf numFmtId="0" fontId="9" fillId="0" borderId="0" applyNumberFormat="0" applyFill="0" applyBorder="0" applyAlignment="0" applyProtection="0">
      <alignment horizontal="left" vertical="center" wrapText="1"/>
    </xf>
    <xf numFmtId="0" fontId="9" fillId="0" borderId="0" applyNumberFormat="0" applyFill="0" applyBorder="0" applyAlignment="0" applyProtection="0">
      <alignment horizontal="left" vertical="center" wrapText="1"/>
    </xf>
  </cellStyleXfs>
  <cellXfs count="275">
    <xf numFmtId="0" fontId="0" fillId="0" borderId="0" xfId="0">
      <alignment horizontal="left" vertical="center" wrapText="1"/>
    </xf>
    <xf numFmtId="0" fontId="6" fillId="0" borderId="0" xfId="1" applyAlignment="1">
      <alignment horizontal="center" vertical="center" wrapText="1"/>
    </xf>
    <xf numFmtId="0" fontId="10" fillId="0" borderId="0" xfId="8" applyFont="1" applyAlignment="1">
      <alignment vertical="center"/>
    </xf>
    <xf numFmtId="0" fontId="6" fillId="0" borderId="0" xfId="1" applyAlignment="1">
      <alignment vertical="center"/>
    </xf>
    <xf numFmtId="0" fontId="6" fillId="0" borderId="0" xfId="9" applyNumberFormat="1" applyFill="1" applyAlignment="1">
      <alignment vertical="center" wrapText="1"/>
    </xf>
    <xf numFmtId="0" fontId="6" fillId="0" borderId="0" xfId="1" applyAlignment="1">
      <alignment vertical="center" wrapText="1"/>
    </xf>
    <xf numFmtId="0" fontId="11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0" fillId="0" borderId="2" xfId="0" applyBorder="1">
      <alignment horizontal="left" vertical="center" wrapText="1"/>
    </xf>
    <xf numFmtId="0" fontId="0" fillId="5" borderId="0" xfId="0" applyFill="1">
      <alignment horizontal="left" vertical="center" wrapText="1"/>
    </xf>
    <xf numFmtId="0" fontId="0" fillId="0" borderId="0" xfId="0" applyBorder="1">
      <alignment horizontal="left" vertical="center" wrapText="1"/>
    </xf>
    <xf numFmtId="0" fontId="11" fillId="0" borderId="0" xfId="8" applyFont="1" applyFill="1" applyAlignment="1">
      <alignment vertical="center"/>
    </xf>
    <xf numFmtId="0" fontId="0" fillId="0" borderId="0" xfId="0" applyFill="1">
      <alignment horizontal="left" vertical="center" wrapText="1"/>
    </xf>
    <xf numFmtId="0" fontId="12" fillId="0" borderId="0" xfId="8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15" fillId="0" borderId="0" xfId="0" applyFont="1">
      <alignment horizontal="left" vertical="center" wrapText="1"/>
    </xf>
    <xf numFmtId="0" fontId="16" fillId="0" borderId="0" xfId="0" applyFont="1">
      <alignment horizontal="left" vertical="center" wrapText="1"/>
    </xf>
    <xf numFmtId="0" fontId="17" fillId="0" borderId="0" xfId="8" applyFont="1" applyAlignment="1">
      <alignment vertical="center"/>
    </xf>
    <xf numFmtId="14" fontId="8" fillId="0" borderId="0" xfId="7" applyFont="1" applyFill="1">
      <alignment horizontal="left" vertical="center"/>
    </xf>
    <xf numFmtId="0" fontId="0" fillId="0" borderId="0" xfId="0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3" borderId="3" xfId="0" applyFont="1" applyFill="1" applyBorder="1" applyAlignment="1">
      <alignment horizontal="left" vertical="center" wrapText="1" indent="1"/>
    </xf>
    <xf numFmtId="0" fontId="16" fillId="3" borderId="2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3" xfId="0" applyFont="1" applyFill="1" applyBorder="1" applyAlignment="1">
      <alignment horizontal="left" vertical="center" wrapText="1" indent="1"/>
    </xf>
    <xf numFmtId="0" fontId="18" fillId="4" borderId="0" xfId="0" applyFont="1" applyFill="1" applyAlignment="1">
      <alignment horizontal="left" vertical="center" wrapText="1" indent="1"/>
    </xf>
    <xf numFmtId="0" fontId="18" fillId="4" borderId="6" xfId="0" applyFont="1" applyFill="1" applyBorder="1" applyAlignment="1">
      <alignment horizontal="left" vertical="center" wrapText="1" indent="1"/>
    </xf>
    <xf numFmtId="0" fontId="18" fillId="4" borderId="4" xfId="0" applyFont="1" applyFill="1" applyBorder="1" applyAlignment="1">
      <alignment horizontal="left" vertical="center" wrapText="1" indent="1"/>
    </xf>
    <xf numFmtId="0" fontId="18" fillId="4" borderId="7" xfId="0" applyFont="1" applyFill="1" applyBorder="1" applyAlignment="1">
      <alignment horizontal="left" vertical="center" wrapText="1" indent="1"/>
    </xf>
    <xf numFmtId="0" fontId="18" fillId="4" borderId="13" xfId="0" applyFont="1" applyFill="1" applyBorder="1" applyAlignment="1">
      <alignment horizontal="left" vertical="center" wrapText="1" indent="1"/>
    </xf>
    <xf numFmtId="0" fontId="18" fillId="4" borderId="9" xfId="0" applyFont="1" applyFill="1" applyBorder="1" applyAlignment="1">
      <alignment horizontal="left" vertical="center" wrapText="1" indent="1"/>
    </xf>
    <xf numFmtId="164" fontId="3" fillId="3" borderId="7" xfId="5" applyNumberFormat="1" applyFont="1" applyFill="1" applyBorder="1" applyAlignment="1">
      <alignment horizontal="left" vertical="center" indent="1"/>
    </xf>
    <xf numFmtId="0" fontId="3" fillId="3" borderId="4" xfId="5" applyNumberFormat="1" applyFont="1" applyFill="1" applyBorder="1" applyAlignment="1">
      <alignment horizontal="right" vertical="center" indent="1"/>
    </xf>
    <xf numFmtId="0" fontId="3" fillId="5" borderId="4" xfId="5" applyNumberFormat="1" applyFont="1" applyFill="1" applyBorder="1" applyAlignment="1">
      <alignment horizontal="right" vertical="center" indent="1"/>
    </xf>
    <xf numFmtId="1" fontId="3" fillId="3" borderId="7" xfId="0" applyNumberFormat="1" applyFont="1" applyFill="1" applyBorder="1" applyAlignment="1">
      <alignment horizontal="left" vertical="center" wrapText="1" indent="1"/>
    </xf>
    <xf numFmtId="0" fontId="20" fillId="4" borderId="0" xfId="0" applyFont="1" applyFill="1" applyAlignment="1">
      <alignment horizontal="left" vertical="center" wrapText="1" indent="1"/>
    </xf>
    <xf numFmtId="164" fontId="3" fillId="5" borderId="0" xfId="5" applyFont="1" applyFill="1" applyAlignment="1">
      <alignment horizontal="left" vertical="center" indent="1"/>
    </xf>
    <xf numFmtId="0" fontId="3" fillId="0" borderId="0" xfId="5" applyNumberFormat="1" applyFont="1" applyAlignment="1">
      <alignment horizontal="right" vertical="center" indent="1"/>
    </xf>
    <xf numFmtId="0" fontId="3" fillId="3" borderId="0" xfId="5" applyNumberFormat="1" applyFont="1" applyFill="1" applyAlignment="1">
      <alignment horizontal="right" vertical="center" indent="1"/>
    </xf>
    <xf numFmtId="0" fontId="3" fillId="5" borderId="0" xfId="5" applyNumberFormat="1" applyFont="1" applyFill="1" applyAlignment="1">
      <alignment horizontal="right" vertical="center" indent="1"/>
    </xf>
    <xf numFmtId="0" fontId="18" fillId="4" borderId="14" xfId="0" applyFont="1" applyFill="1" applyBorder="1" applyAlignment="1">
      <alignment horizontal="left" vertical="center" wrapText="1" indent="1"/>
    </xf>
    <xf numFmtId="0" fontId="3" fillId="5" borderId="5" xfId="5" applyNumberFormat="1" applyFont="1" applyFill="1" applyBorder="1" applyAlignment="1">
      <alignment horizontal="right" vertical="center" indent="1"/>
    </xf>
    <xf numFmtId="0" fontId="16" fillId="3" borderId="15" xfId="0" applyFont="1" applyFill="1" applyBorder="1" applyAlignment="1">
      <alignment horizontal="left" vertical="center" wrapText="1" indent="1"/>
    </xf>
    <xf numFmtId="0" fontId="16" fillId="5" borderId="15" xfId="0" applyFont="1" applyFill="1" applyBorder="1" applyAlignment="1">
      <alignment horizontal="left" vertical="center" wrapText="1" indent="1"/>
    </xf>
    <xf numFmtId="0" fontId="3" fillId="3" borderId="5" xfId="5" applyNumberFormat="1" applyFont="1" applyFill="1" applyBorder="1" applyAlignment="1">
      <alignment horizontal="right" vertical="center" indent="1"/>
    </xf>
    <xf numFmtId="0" fontId="19" fillId="3" borderId="5" xfId="10" applyFont="1" applyFill="1" applyBorder="1" applyAlignment="1">
      <alignment horizontal="left" vertical="center" wrapText="1" indent="1"/>
    </xf>
    <xf numFmtId="1" fontId="3" fillId="3" borderId="8" xfId="0" applyNumberFormat="1" applyFont="1" applyFill="1" applyBorder="1" applyAlignment="1">
      <alignment horizontal="left" vertical="center" wrapText="1" indent="1"/>
    </xf>
    <xf numFmtId="0" fontId="9" fillId="0" borderId="0" xfId="10" applyAlignment="1">
      <alignment vertical="center"/>
    </xf>
    <xf numFmtId="0" fontId="9" fillId="0" borderId="0" xfId="10" applyFill="1" applyAlignment="1">
      <alignment vertical="center"/>
    </xf>
    <xf numFmtId="0" fontId="16" fillId="5" borderId="4" xfId="1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6" fillId="3" borderId="4" xfId="10" applyFont="1" applyFill="1" applyBorder="1" applyAlignment="1">
      <alignment horizontal="left" vertical="center" wrapText="1" indent="1"/>
    </xf>
    <xf numFmtId="0" fontId="16" fillId="3" borderId="5" xfId="10" applyFont="1" applyFill="1" applyBorder="1" applyAlignment="1">
      <alignment horizontal="left" vertical="center" wrapText="1" indent="1"/>
    </xf>
    <xf numFmtId="0" fontId="16" fillId="3" borderId="2" xfId="0" applyFont="1" applyFill="1" applyBorder="1" applyAlignment="1">
      <alignment horizontal="center" vertical="center" wrapText="1"/>
    </xf>
    <xf numFmtId="0" fontId="3" fillId="0" borderId="4" xfId="5" applyNumberFormat="1" applyFont="1" applyFill="1" applyBorder="1" applyAlignment="1">
      <alignment horizontal="right" vertical="center" indent="1"/>
    </xf>
    <xf numFmtId="0" fontId="16" fillId="0" borderId="2" xfId="0" applyFont="1" applyFill="1" applyBorder="1" applyAlignment="1">
      <alignment horizontal="center" vertical="center" wrapText="1"/>
    </xf>
    <xf numFmtId="0" fontId="16" fillId="5" borderId="5" xfId="10" applyFont="1" applyFill="1" applyBorder="1" applyAlignment="1">
      <alignment horizontal="left" vertical="center" wrapText="1" indent="1"/>
    </xf>
    <xf numFmtId="0" fontId="16" fillId="0" borderId="4" xfId="10" applyFont="1" applyFill="1" applyBorder="1" applyAlignment="1">
      <alignment horizontal="left" vertical="center" wrapText="1" indent="1"/>
    </xf>
    <xf numFmtId="0" fontId="16" fillId="5" borderId="18" xfId="10" applyFont="1" applyFill="1" applyBorder="1" applyAlignment="1">
      <alignment horizontal="left" vertical="center" wrapText="1" indent="1"/>
    </xf>
    <xf numFmtId="0" fontId="16" fillId="0" borderId="0" xfId="10" applyFont="1" applyAlignment="1">
      <alignment horizontal="left" vertical="center" wrapText="1" indent="1"/>
    </xf>
    <xf numFmtId="0" fontId="16" fillId="3" borderId="0" xfId="10" applyFont="1" applyFill="1" applyAlignment="1">
      <alignment horizontal="left" vertical="center" wrapText="1" indent="1"/>
    </xf>
    <xf numFmtId="0" fontId="14" fillId="0" borderId="0" xfId="6" applyFont="1">
      <alignment horizontal="center" vertical="center"/>
    </xf>
    <xf numFmtId="0" fontId="9" fillId="0" borderId="0" xfId="10">
      <alignment horizontal="left" vertical="center" wrapText="1"/>
    </xf>
    <xf numFmtId="0" fontId="9" fillId="0" borderId="0" xfId="1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 indent="1"/>
    </xf>
    <xf numFmtId="164" fontId="2" fillId="5" borderId="7" xfId="5" applyNumberFormat="1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wrapText="1" indent="1"/>
    </xf>
    <xf numFmtId="164" fontId="2" fillId="3" borderId="7" xfId="5" applyNumberFormat="1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 wrapText="1" indent="1"/>
    </xf>
    <xf numFmtId="164" fontId="2" fillId="3" borderId="8" xfId="5" applyNumberFormat="1" applyFont="1" applyFill="1" applyBorder="1" applyAlignment="1">
      <alignment horizontal="left" vertical="center" indent="1"/>
    </xf>
    <xf numFmtId="1" fontId="2" fillId="3" borderId="7" xfId="0" applyNumberFormat="1" applyFont="1" applyFill="1" applyBorder="1" applyAlignment="1">
      <alignment horizontal="left" vertical="center" wrapText="1" indent="1"/>
    </xf>
    <xf numFmtId="1" fontId="2" fillId="5" borderId="7" xfId="0" applyNumberFormat="1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indent="1"/>
    </xf>
    <xf numFmtId="0" fontId="2" fillId="3" borderId="21" xfId="0" applyFont="1" applyFill="1" applyBorder="1" applyAlignment="1">
      <alignment horizontal="left" vertical="center" wrapText="1" indent="1"/>
    </xf>
    <xf numFmtId="1" fontId="2" fillId="3" borderId="21" xfId="0" applyNumberFormat="1" applyFont="1" applyFill="1" applyBorder="1" applyAlignment="1">
      <alignment horizontal="left" vertical="center" wrapText="1" indent="1"/>
    </xf>
    <xf numFmtId="164" fontId="2" fillId="3" borderId="21" xfId="5" applyNumberFormat="1" applyFont="1" applyFill="1" applyBorder="1" applyAlignment="1">
      <alignment horizontal="left" vertical="center" indent="1"/>
    </xf>
    <xf numFmtId="0" fontId="3" fillId="3" borderId="22" xfId="5" applyNumberFormat="1" applyFont="1" applyFill="1" applyBorder="1" applyAlignment="1">
      <alignment horizontal="right" vertical="center" indent="1"/>
    </xf>
    <xf numFmtId="0" fontId="16" fillId="3" borderId="22" xfId="10" applyFont="1" applyFill="1" applyBorder="1" applyAlignment="1">
      <alignment horizontal="left" vertical="center" wrapText="1" indent="1"/>
    </xf>
    <xf numFmtId="0" fontId="16" fillId="3" borderId="23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1" fontId="2" fillId="3" borderId="8" xfId="0" applyNumberFormat="1" applyFont="1" applyFill="1" applyBorder="1" applyAlignment="1">
      <alignment horizontal="left" vertical="center" wrapText="1" indent="1"/>
    </xf>
    <xf numFmtId="0" fontId="2" fillId="5" borderId="20" xfId="0" applyFont="1" applyFill="1" applyBorder="1" applyAlignment="1">
      <alignment horizontal="left" vertical="center" indent="1"/>
    </xf>
    <xf numFmtId="0" fontId="2" fillId="5" borderId="21" xfId="0" applyFont="1" applyFill="1" applyBorder="1" applyAlignment="1">
      <alignment horizontal="left" vertical="center" wrapText="1" indent="1"/>
    </xf>
    <xf numFmtId="1" fontId="3" fillId="5" borderId="21" xfId="0" applyNumberFormat="1" applyFont="1" applyFill="1" applyBorder="1" applyAlignment="1">
      <alignment horizontal="left" vertical="center" wrapText="1" indent="1"/>
    </xf>
    <xf numFmtId="164" fontId="2" fillId="5" borderId="21" xfId="5" applyNumberFormat="1" applyFont="1" applyFill="1" applyBorder="1" applyAlignment="1">
      <alignment horizontal="left" vertical="center" indent="1"/>
    </xf>
    <xf numFmtId="0" fontId="3" fillId="5" borderId="22" xfId="5" applyNumberFormat="1" applyFont="1" applyFill="1" applyBorder="1" applyAlignment="1">
      <alignment horizontal="right" vertical="center" indent="1"/>
    </xf>
    <xf numFmtId="0" fontId="19" fillId="5" borderId="22" xfId="10" applyFont="1" applyFill="1" applyBorder="1" applyAlignment="1">
      <alignment horizontal="left" vertical="center" wrapText="1" indent="1"/>
    </xf>
    <xf numFmtId="0" fontId="16" fillId="5" borderId="23" xfId="0" applyFont="1" applyFill="1" applyBorder="1" applyAlignment="1">
      <alignment horizontal="left" vertical="center" wrapText="1" indent="1"/>
    </xf>
    <xf numFmtId="0" fontId="16" fillId="5" borderId="22" xfId="10" applyFont="1" applyFill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left" vertical="center" wrapText="1" indent="1"/>
    </xf>
    <xf numFmtId="0" fontId="16" fillId="0" borderId="5" xfId="10" applyFont="1" applyFill="1" applyBorder="1" applyAlignment="1">
      <alignment horizontal="left" vertical="center" wrapText="1" indent="1"/>
    </xf>
    <xf numFmtId="0" fontId="16" fillId="0" borderId="3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horizontal="left" vertical="center" wrapText="1" indent="1"/>
    </xf>
    <xf numFmtId="0" fontId="3" fillId="0" borderId="5" xfId="5" applyNumberFormat="1" applyFont="1" applyFill="1" applyBorder="1" applyAlignment="1">
      <alignment horizontal="right" vertical="center" indent="1"/>
    </xf>
    <xf numFmtId="0" fontId="2" fillId="3" borderId="11" xfId="0" applyFont="1" applyFill="1" applyBorder="1" applyAlignment="1">
      <alignment horizontal="left" vertical="center" indent="1"/>
    </xf>
    <xf numFmtId="0" fontId="0" fillId="3" borderId="1" xfId="10" applyFont="1" applyFill="1" applyBorder="1" applyAlignment="1">
      <alignment horizontal="left" vertical="center" wrapText="1" indent="1"/>
    </xf>
    <xf numFmtId="0" fontId="2" fillId="5" borderId="17" xfId="0" applyFont="1" applyFill="1" applyBorder="1" applyAlignment="1">
      <alignment horizontal="left" vertical="center" indent="1"/>
    </xf>
    <xf numFmtId="0" fontId="2" fillId="5" borderId="8" xfId="0" applyFont="1" applyFill="1" applyBorder="1" applyAlignment="1">
      <alignment horizontal="left" vertical="center" wrapText="1" indent="1"/>
    </xf>
    <xf numFmtId="164" fontId="2" fillId="5" borderId="8" xfId="5" applyNumberFormat="1" applyFont="1" applyFill="1" applyBorder="1" applyAlignment="1">
      <alignment horizontal="left" vertical="center" indent="1"/>
    </xf>
    <xf numFmtId="0" fontId="9" fillId="3" borderId="4" xfId="10" applyFill="1" applyBorder="1" applyAlignment="1">
      <alignment horizontal="left" vertical="center" wrapText="1"/>
    </xf>
    <xf numFmtId="0" fontId="19" fillId="3" borderId="4" xfId="10" applyFont="1" applyFill="1" applyBorder="1" applyAlignment="1">
      <alignment horizontal="left" vertical="center" wrapText="1"/>
    </xf>
    <xf numFmtId="0" fontId="9" fillId="5" borderId="4" xfId="10" applyFill="1" applyBorder="1" applyAlignment="1">
      <alignment horizontal="left" vertical="center" wrapText="1"/>
    </xf>
    <xf numFmtId="0" fontId="9" fillId="3" borderId="0" xfId="10" applyFill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9" fillId="0" borderId="0" xfId="10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164" fontId="2" fillId="3" borderId="0" xfId="5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center" wrapText="1" indent="1"/>
    </xf>
    <xf numFmtId="164" fontId="2" fillId="0" borderId="0" xfId="5" applyFont="1" applyFill="1" applyAlignment="1">
      <alignment horizontal="left" vertical="center" indent="1"/>
    </xf>
    <xf numFmtId="164" fontId="2" fillId="0" borderId="0" xfId="0" applyNumberFormat="1" applyFont="1" applyFill="1" applyAlignment="1">
      <alignment horizontal="right" vertical="center" wrapText="1" indent="1"/>
    </xf>
    <xf numFmtId="0" fontId="16" fillId="0" borderId="0" xfId="10" applyFont="1" applyFill="1" applyAlignment="1">
      <alignment horizontal="left" vertical="center" wrapText="1" indent="1"/>
    </xf>
    <xf numFmtId="0" fontId="2" fillId="5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164" fontId="2" fillId="5" borderId="0" xfId="5" applyFont="1" applyFill="1" applyAlignment="1">
      <alignment horizontal="left" vertical="center" indent="1"/>
    </xf>
    <xf numFmtId="0" fontId="9" fillId="0" borderId="0" xfId="10" applyFill="1">
      <alignment horizontal="left" vertical="center" wrapText="1"/>
    </xf>
    <xf numFmtId="0" fontId="3" fillId="0" borderId="0" xfId="5" applyNumberFormat="1" applyFont="1" applyFill="1" applyAlignment="1">
      <alignment horizontal="right" vertical="center" indent="1"/>
    </xf>
    <xf numFmtId="0" fontId="9" fillId="0" borderId="0" xfId="10" applyFill="1" applyAlignment="1">
      <alignment horizontal="left" vertical="center" wrapText="1" indent="1"/>
    </xf>
    <xf numFmtId="0" fontId="2" fillId="0" borderId="0" xfId="10" applyFont="1" applyFill="1" applyAlignment="1">
      <alignment horizontal="left" vertical="center" wrapText="1" indent="1"/>
    </xf>
    <xf numFmtId="0" fontId="9" fillId="0" borderId="0" xfId="10" applyFill="1" applyAlignment="1">
      <alignment horizontal="left" vertical="center" wrapText="1"/>
    </xf>
    <xf numFmtId="1" fontId="3" fillId="0" borderId="8" xfId="0" applyNumberFormat="1" applyFont="1" applyFill="1" applyBorder="1" applyAlignment="1">
      <alignment horizontal="left" vertical="center" wrapText="1" indent="1"/>
    </xf>
    <xf numFmtId="164" fontId="9" fillId="3" borderId="7" xfId="10" applyNumberFormat="1" applyFill="1" applyBorder="1" applyAlignment="1">
      <alignment horizontal="left" vertical="center" indent="1"/>
    </xf>
    <xf numFmtId="1" fontId="2" fillId="0" borderId="7" xfId="0" applyNumberFormat="1" applyFont="1" applyFill="1" applyBorder="1" applyAlignment="1">
      <alignment horizontal="left" vertical="center" wrapText="1" indent="1"/>
    </xf>
    <xf numFmtId="164" fontId="2" fillId="0" borderId="7" xfId="5" applyNumberFormat="1" applyFont="1" applyFill="1" applyBorder="1" applyAlignment="1">
      <alignment horizontal="left" vertical="center" indent="1"/>
    </xf>
    <xf numFmtId="0" fontId="9" fillId="0" borderId="7" xfId="10" applyFill="1" applyBorder="1" applyAlignment="1">
      <alignment horizontal="left" vertical="center" wrapText="1" indent="1"/>
    </xf>
    <xf numFmtId="0" fontId="2" fillId="0" borderId="4" xfId="5" applyNumberFormat="1" applyFont="1" applyFill="1" applyBorder="1" applyAlignment="1">
      <alignment horizontal="right" vertical="center" indent="1"/>
    </xf>
    <xf numFmtId="166" fontId="3" fillId="3" borderId="0" xfId="5" applyNumberFormat="1" applyFont="1" applyFill="1" applyBorder="1">
      <alignment horizontal="right" vertical="center"/>
    </xf>
    <xf numFmtId="166" fontId="2" fillId="5" borderId="0" xfId="5" applyNumberFormat="1" applyFont="1" applyFill="1" applyBorder="1">
      <alignment horizontal="right" vertical="center"/>
    </xf>
    <xf numFmtId="166" fontId="3" fillId="5" borderId="0" xfId="5" applyNumberFormat="1" applyFont="1" applyFill="1" applyBorder="1">
      <alignment horizontal="right" vertical="center"/>
    </xf>
    <xf numFmtId="166" fontId="2" fillId="0" borderId="0" xfId="5" applyNumberFormat="1" applyFont="1" applyFill="1" applyBorder="1">
      <alignment horizontal="right" vertical="center"/>
    </xf>
    <xf numFmtId="166" fontId="2" fillId="3" borderId="0" xfId="5" applyNumberFormat="1" applyFont="1" applyFill="1" applyBorder="1">
      <alignment horizontal="right" vertical="center"/>
    </xf>
    <xf numFmtId="166" fontId="3" fillId="0" borderId="0" xfId="5" applyNumberFormat="1" applyFont="1" applyFill="1" applyBorder="1">
      <alignment horizontal="right" vertical="center"/>
    </xf>
    <xf numFmtId="166" fontId="3" fillId="3" borderId="4" xfId="5" applyNumberFormat="1" applyFont="1" applyFill="1" applyBorder="1">
      <alignment horizontal="right" vertical="center"/>
    </xf>
    <xf numFmtId="166" fontId="3" fillId="0" borderId="4" xfId="5" applyNumberFormat="1" applyFont="1" applyFill="1" applyBorder="1">
      <alignment horizontal="right" vertical="center"/>
    </xf>
    <xf numFmtId="0" fontId="0" fillId="0" borderId="0" xfId="0" applyFill="1" applyBorder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 indent="1"/>
    </xf>
    <xf numFmtId="0" fontId="18" fillId="4" borderId="25" xfId="0" applyFont="1" applyFill="1" applyBorder="1" applyAlignment="1">
      <alignment horizontal="left" vertical="center" wrapText="1" indent="1"/>
    </xf>
    <xf numFmtId="0" fontId="18" fillId="4" borderId="22" xfId="0" applyFont="1" applyFill="1" applyBorder="1" applyAlignment="1">
      <alignment horizontal="left" vertical="center" wrapText="1" indent="1"/>
    </xf>
    <xf numFmtId="0" fontId="18" fillId="4" borderId="12" xfId="0" applyFont="1" applyFill="1" applyBorder="1" applyAlignment="1">
      <alignment horizontal="left" vertical="center" wrapText="1" indent="1"/>
    </xf>
    <xf numFmtId="0" fontId="18" fillId="4" borderId="21" xfId="0" applyFont="1" applyFill="1" applyBorder="1" applyAlignment="1">
      <alignment horizontal="left" vertical="center" wrapText="1" indent="1"/>
    </xf>
    <xf numFmtId="0" fontId="18" fillId="4" borderId="26" xfId="0" applyFont="1" applyFill="1" applyBorder="1" applyAlignment="1">
      <alignment horizontal="left" vertical="center" wrapText="1" indent="1"/>
    </xf>
    <xf numFmtId="0" fontId="2" fillId="5" borderId="16" xfId="0" applyFont="1" applyFill="1" applyBorder="1" applyAlignment="1">
      <alignment horizontal="left" vertical="center" indent="1"/>
    </xf>
    <xf numFmtId="1" fontId="2" fillId="5" borderId="8" xfId="0" applyNumberFormat="1" applyFont="1" applyFill="1" applyBorder="1" applyAlignment="1">
      <alignment horizontal="left" vertical="center" wrapText="1" indent="1"/>
    </xf>
    <xf numFmtId="166" fontId="2" fillId="5" borderId="1" xfId="5" applyNumberFormat="1" applyFont="1" applyFill="1" applyBorder="1">
      <alignment horizontal="right" vertical="center"/>
    </xf>
    <xf numFmtId="166" fontId="3" fillId="0" borderId="5" xfId="5" applyNumberFormat="1" applyFont="1" applyFill="1" applyBorder="1">
      <alignment horizontal="right" vertical="center"/>
    </xf>
    <xf numFmtId="166" fontId="3" fillId="3" borderId="12" xfId="0" applyNumberFormat="1" applyFont="1" applyFill="1" applyBorder="1" applyAlignment="1">
      <alignment horizontal="right" vertical="center" wrapText="1" indent="1"/>
    </xf>
    <xf numFmtId="166" fontId="3" fillId="3" borderId="22" xfId="0" applyNumberFormat="1" applyFont="1" applyFill="1" applyBorder="1" applyAlignment="1">
      <alignment horizontal="right" vertical="center" wrapText="1" indent="1"/>
    </xf>
    <xf numFmtId="166" fontId="3" fillId="5" borderId="0" xfId="0" applyNumberFormat="1" applyFont="1" applyFill="1" applyBorder="1" applyAlignment="1">
      <alignment horizontal="right" vertical="center" wrapText="1" indent="1"/>
    </xf>
    <xf numFmtId="166" fontId="3" fillId="5" borderId="4" xfId="0" applyNumberFormat="1" applyFont="1" applyFill="1" applyBorder="1" applyAlignment="1">
      <alignment horizontal="right" vertical="center" wrapText="1" indent="1"/>
    </xf>
    <xf numFmtId="166" fontId="2" fillId="3" borderId="0" xfId="0" applyNumberFormat="1" applyFont="1" applyFill="1" applyBorder="1" applyAlignment="1">
      <alignment horizontal="right" vertical="center" wrapText="1" indent="1"/>
    </xf>
    <xf numFmtId="166" fontId="3" fillId="3" borderId="4" xfId="0" applyNumberFormat="1" applyFont="1" applyFill="1" applyBorder="1" applyAlignment="1">
      <alignment horizontal="right" vertical="center" wrapText="1" indent="1"/>
    </xf>
    <xf numFmtId="166" fontId="3" fillId="3" borderId="1" xfId="0" applyNumberFormat="1" applyFont="1" applyFill="1" applyBorder="1" applyAlignment="1">
      <alignment horizontal="right" vertical="center" wrapText="1" indent="1"/>
    </xf>
    <xf numFmtId="166" fontId="3" fillId="3" borderId="5" xfId="0" applyNumberFormat="1" applyFont="1" applyFill="1" applyBorder="1" applyAlignment="1">
      <alignment horizontal="right" vertical="center" wrapText="1" indent="1"/>
    </xf>
    <xf numFmtId="166" fontId="3" fillId="5" borderId="12" xfId="5" applyNumberFormat="1" applyFont="1" applyFill="1" applyBorder="1">
      <alignment horizontal="right" vertical="center"/>
    </xf>
    <xf numFmtId="166" fontId="3" fillId="5" borderId="22" xfId="5" applyNumberFormat="1" applyFont="1" applyFill="1" applyBorder="1">
      <alignment horizontal="right" vertical="center"/>
    </xf>
    <xf numFmtId="166" fontId="3" fillId="3" borderId="1" xfId="5" applyNumberFormat="1" applyFont="1" applyFill="1" applyBorder="1">
      <alignment horizontal="right" vertical="center"/>
    </xf>
    <xf numFmtId="166" fontId="3" fillId="3" borderId="5" xfId="5" applyNumberFormat="1" applyFont="1" applyFill="1" applyBorder="1">
      <alignment horizontal="right" vertical="center"/>
    </xf>
    <xf numFmtId="0" fontId="20" fillId="4" borderId="0" xfId="0" applyFont="1" applyFill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9" fillId="5" borderId="22" xfId="10" applyFill="1" applyBorder="1" applyAlignment="1">
      <alignment horizontal="left" vertical="center" wrapText="1"/>
    </xf>
    <xf numFmtId="164" fontId="9" fillId="5" borderId="4" xfId="10" applyNumberFormat="1" applyFill="1" applyBorder="1" applyAlignment="1">
      <alignment horizontal="left" vertical="center" wrapText="1"/>
    </xf>
    <xf numFmtId="164" fontId="9" fillId="3" borderId="4" xfId="10" applyNumberFormat="1" applyFill="1" applyBorder="1" applyAlignment="1">
      <alignment horizontal="left" vertical="center" wrapText="1"/>
    </xf>
    <xf numFmtId="0" fontId="9" fillId="3" borderId="0" xfId="10" applyFill="1" applyBorder="1" applyAlignment="1">
      <alignment horizontal="left" vertical="center" wrapText="1"/>
    </xf>
    <xf numFmtId="0" fontId="9" fillId="0" borderId="4" xfId="10" applyFill="1" applyBorder="1" applyAlignment="1">
      <alignment horizontal="left" vertical="center" wrapText="1"/>
    </xf>
    <xf numFmtId="0" fontId="9" fillId="0" borderId="5" xfId="10" applyFill="1" applyBorder="1" applyAlignment="1">
      <alignment horizontal="left" vertical="center" wrapText="1"/>
    </xf>
    <xf numFmtId="0" fontId="9" fillId="3" borderId="5" xfId="10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center" wrapText="1"/>
    </xf>
    <xf numFmtId="0" fontId="9" fillId="5" borderId="5" xfId="1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9" fillId="3" borderId="22" xfId="10" applyFill="1" applyBorder="1" applyAlignment="1">
      <alignment horizontal="left" vertical="center" wrapText="1"/>
    </xf>
    <xf numFmtId="0" fontId="9" fillId="0" borderId="0" xfId="10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indent="1"/>
    </xf>
    <xf numFmtId="166" fontId="3" fillId="3" borderId="0" xfId="0" applyNumberFormat="1" applyFont="1" applyFill="1" applyBorder="1" applyAlignment="1">
      <alignment horizontal="right" vertical="center" wrapText="1" indent="1"/>
    </xf>
    <xf numFmtId="166" fontId="3" fillId="5" borderId="1" xfId="5" applyNumberFormat="1" applyFont="1" applyFill="1" applyBorder="1">
      <alignment horizontal="right" vertical="center"/>
    </xf>
    <xf numFmtId="164" fontId="2" fillId="0" borderId="8" xfId="5" applyNumberFormat="1" applyFont="1" applyFill="1" applyBorder="1" applyAlignment="1">
      <alignment horizontal="left" vertical="center" indent="1"/>
    </xf>
    <xf numFmtId="166" fontId="3" fillId="0" borderId="1" xfId="0" applyNumberFormat="1" applyFont="1" applyFill="1" applyBorder="1" applyAlignment="1">
      <alignment horizontal="right" vertical="center" wrapText="1" indent="1"/>
    </xf>
    <xf numFmtId="166" fontId="3" fillId="0" borderId="5" xfId="0" applyNumberFormat="1" applyFont="1" applyFill="1" applyBorder="1" applyAlignment="1">
      <alignment horizontal="right" vertical="center" wrapText="1" indent="1"/>
    </xf>
    <xf numFmtId="0" fontId="9" fillId="0" borderId="1" xfId="10" applyFill="1" applyBorder="1" applyAlignment="1">
      <alignment horizontal="left" vertical="center" wrapText="1"/>
    </xf>
    <xf numFmtId="0" fontId="19" fillId="0" borderId="5" xfId="10" applyFont="1" applyFill="1" applyBorder="1" applyAlignment="1">
      <alignment horizontal="left" vertical="center" wrapText="1"/>
    </xf>
    <xf numFmtId="166" fontId="3" fillId="5" borderId="12" xfId="0" applyNumberFormat="1" applyFont="1" applyFill="1" applyBorder="1" applyAlignment="1">
      <alignment horizontal="right" vertical="center" wrapText="1" indent="1"/>
    </xf>
    <xf numFmtId="166" fontId="3" fillId="5" borderId="22" xfId="0" applyNumberFormat="1" applyFont="1" applyFill="1" applyBorder="1" applyAlignment="1">
      <alignment horizontal="right" vertical="center" wrapText="1" indent="1"/>
    </xf>
    <xf numFmtId="166" fontId="3" fillId="0" borderId="4" xfId="0" applyNumberFormat="1" applyFont="1" applyFill="1" applyBorder="1" applyAlignment="1">
      <alignment horizontal="right" vertical="center" wrapText="1" indent="1"/>
    </xf>
    <xf numFmtId="166" fontId="3" fillId="0" borderId="0" xfId="0" applyNumberFormat="1" applyFont="1" applyFill="1" applyBorder="1" applyAlignment="1">
      <alignment horizontal="right" vertical="center" wrapText="1" indent="1"/>
    </xf>
    <xf numFmtId="166" fontId="3" fillId="5" borderId="5" xfId="0" applyNumberFormat="1" applyFont="1" applyFill="1" applyBorder="1" applyAlignment="1">
      <alignment horizontal="right" vertical="center" wrapText="1" indent="1"/>
    </xf>
    <xf numFmtId="0" fontId="2" fillId="0" borderId="0" xfId="5" applyNumberFormat="1" applyFont="1" applyFill="1" applyAlignment="1">
      <alignment horizontal="right" vertical="center" indent="1"/>
    </xf>
    <xf numFmtId="0" fontId="15" fillId="0" borderId="0" xfId="0" applyFont="1" applyAlignment="1">
      <alignment horizontal="left" vertical="center" wrapText="1"/>
    </xf>
    <xf numFmtId="0" fontId="9" fillId="5" borderId="0" xfId="10" applyFill="1" applyAlignment="1">
      <alignment horizontal="left" vertical="center" wrapText="1"/>
    </xf>
    <xf numFmtId="166" fontId="3" fillId="0" borderId="0" xfId="0" applyNumberFormat="1" applyFont="1" applyAlignment="1">
      <alignment horizontal="right" vertical="center" wrapText="1" indent="1"/>
    </xf>
    <xf numFmtId="166" fontId="3" fillId="3" borderId="0" xfId="0" applyNumberFormat="1" applyFont="1" applyFill="1" applyAlignment="1">
      <alignment horizontal="right" vertical="center" wrapText="1" indent="1"/>
    </xf>
    <xf numFmtId="166" fontId="3" fillId="0" borderId="0" xfId="0" applyNumberFormat="1" applyFont="1" applyFill="1" applyAlignment="1">
      <alignment horizontal="right" vertical="center" wrapText="1" indent="1"/>
    </xf>
    <xf numFmtId="166" fontId="3" fillId="5" borderId="0" xfId="0" applyNumberFormat="1" applyFont="1" applyFill="1" applyAlignment="1">
      <alignment horizontal="right" vertical="center" wrapText="1" indent="1"/>
    </xf>
    <xf numFmtId="166" fontId="2" fillId="0" borderId="0" xfId="0" applyNumberFormat="1" applyFont="1" applyFill="1" applyAlignment="1">
      <alignment horizontal="right" vertical="center" wrapText="1" indent="1"/>
    </xf>
    <xf numFmtId="166" fontId="16" fillId="3" borderId="4" xfId="5" applyNumberFormat="1" applyFont="1" applyFill="1" applyBorder="1">
      <alignment horizontal="right" vertical="center"/>
    </xf>
    <xf numFmtId="166" fontId="16" fillId="5" borderId="5" xfId="5" applyNumberFormat="1" applyFont="1" applyFill="1" applyBorder="1">
      <alignment horizontal="right" vertical="center"/>
    </xf>
    <xf numFmtId="0" fontId="16" fillId="3" borderId="2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0" xfId="5" applyFont="1" applyFill="1" applyAlignment="1">
      <alignment horizontal="left" vertical="center" indent="1"/>
    </xf>
    <xf numFmtId="0" fontId="2" fillId="3" borderId="2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9" fillId="0" borderId="4" xfId="1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1" fontId="2" fillId="3" borderId="22" xfId="0" applyNumberFormat="1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left" vertical="center" wrapText="1"/>
    </xf>
    <xf numFmtId="1" fontId="3" fillId="3" borderId="4" xfId="0" applyNumberFormat="1" applyFont="1" applyFill="1" applyBorder="1" applyAlignment="1">
      <alignment horizontal="left" vertical="center" wrapText="1"/>
    </xf>
    <xf numFmtId="164" fontId="9" fillId="3" borderId="22" xfId="10" applyNumberFormat="1" applyFill="1" applyBorder="1" applyAlignment="1">
      <alignment horizontal="left" vertical="center"/>
    </xf>
    <xf numFmtId="164" fontId="2" fillId="0" borderId="4" xfId="5" applyNumberFormat="1" applyFont="1" applyFill="1" applyBorder="1" applyAlignment="1">
      <alignment horizontal="left" vertical="center"/>
    </xf>
    <xf numFmtId="164" fontId="2" fillId="3" borderId="4" xfId="5" applyNumberFormat="1" applyFont="1" applyFill="1" applyBorder="1" applyAlignment="1">
      <alignment horizontal="left" vertical="center"/>
    </xf>
    <xf numFmtId="164" fontId="3" fillId="0" borderId="4" xfId="5" applyNumberFormat="1" applyFont="1" applyFill="1" applyBorder="1" applyAlignment="1">
      <alignment horizontal="left" vertical="center"/>
    </xf>
    <xf numFmtId="164" fontId="2" fillId="3" borderId="5" xfId="5" applyNumberFormat="1" applyFont="1" applyFill="1" applyBorder="1" applyAlignment="1">
      <alignment horizontal="left" vertical="center"/>
    </xf>
    <xf numFmtId="0" fontId="2" fillId="3" borderId="4" xfId="5" applyNumberFormat="1" applyFont="1" applyFill="1" applyBorder="1" applyAlignment="1">
      <alignment horizontal="right" vertical="center" indent="1"/>
    </xf>
    <xf numFmtId="0" fontId="18" fillId="4" borderId="0" xfId="0" applyFont="1" applyFill="1" applyBorder="1" applyAlignment="1">
      <alignment horizontal="right" vertical="center" wrapText="1" indent="1"/>
    </xf>
    <xf numFmtId="0" fontId="18" fillId="4" borderId="4" xfId="0" applyFont="1" applyFill="1" applyBorder="1" applyAlignment="1">
      <alignment horizontal="right" vertical="center" wrapText="1" indent="1"/>
    </xf>
    <xf numFmtId="166" fontId="3" fillId="3" borderId="22" xfId="5" applyNumberFormat="1" applyFont="1" applyFill="1" applyBorder="1" applyAlignment="1">
      <alignment horizontal="right" vertical="center"/>
    </xf>
    <xf numFmtId="166" fontId="2" fillId="0" borderId="4" xfId="5" applyNumberFormat="1" applyFont="1" applyFill="1" applyBorder="1" applyAlignment="1">
      <alignment horizontal="right" vertical="center"/>
    </xf>
    <xf numFmtId="166" fontId="3" fillId="3" borderId="4" xfId="5" applyNumberFormat="1" applyFont="1" applyFill="1" applyBorder="1" applyAlignment="1">
      <alignment horizontal="right" vertical="center"/>
    </xf>
    <xf numFmtId="166" fontId="3" fillId="0" borderId="4" xfId="5" applyNumberFormat="1" applyFont="1" applyFill="1" applyBorder="1" applyAlignment="1">
      <alignment horizontal="right" vertical="center"/>
    </xf>
    <xf numFmtId="166" fontId="2" fillId="3" borderId="4" xfId="5" applyNumberFormat="1" applyFont="1" applyFill="1" applyBorder="1" applyAlignment="1">
      <alignment horizontal="right" vertical="center"/>
    </xf>
    <xf numFmtId="166" fontId="2" fillId="3" borderId="4" xfId="0" applyNumberFormat="1" applyFont="1" applyFill="1" applyBorder="1" applyAlignment="1">
      <alignment horizontal="right" vertical="center" wrapText="1" indent="1"/>
    </xf>
    <xf numFmtId="166" fontId="2" fillId="0" borderId="4" xfId="0" applyNumberFormat="1" applyFont="1" applyFill="1" applyBorder="1" applyAlignment="1">
      <alignment horizontal="right" vertical="center" wrapText="1" indent="1"/>
    </xf>
    <xf numFmtId="164" fontId="2" fillId="0" borderId="4" xfId="0" applyNumberFormat="1" applyFont="1" applyFill="1" applyBorder="1" applyAlignment="1">
      <alignment horizontal="right" vertical="center" wrapText="1" indent="1"/>
    </xf>
    <xf numFmtId="166" fontId="16" fillId="0" borderId="4" xfId="5" applyNumberFormat="1" applyFont="1" applyFill="1" applyBorder="1" applyAlignment="1">
      <alignment horizontal="right" vertical="center"/>
    </xf>
    <xf numFmtId="166" fontId="16" fillId="3" borderId="4" xfId="5" applyNumberFormat="1" applyFont="1" applyFill="1" applyBorder="1" applyAlignment="1">
      <alignment horizontal="right" vertical="center"/>
    </xf>
    <xf numFmtId="0" fontId="16" fillId="0" borderId="4" xfId="10" applyFont="1" applyFill="1" applyBorder="1" applyAlignment="1">
      <alignment horizontal="left" vertical="center" wrapText="1"/>
    </xf>
    <xf numFmtId="0" fontId="16" fillId="3" borderId="4" xfId="10" applyFont="1" applyFill="1" applyBorder="1" applyAlignment="1">
      <alignment horizontal="left" vertical="center" wrapText="1"/>
    </xf>
    <xf numFmtId="0" fontId="9" fillId="3" borderId="4" xfId="10" applyFont="1" applyFill="1" applyBorder="1" applyAlignment="1">
      <alignment horizontal="left" vertical="center" wrapText="1"/>
    </xf>
    <xf numFmtId="164" fontId="9" fillId="0" borderId="4" xfId="10" applyNumberFormat="1" applyFill="1" applyBorder="1" applyAlignment="1">
      <alignment horizontal="left" vertical="center" wrapText="1"/>
    </xf>
    <xf numFmtId="0" fontId="19" fillId="0" borderId="4" xfId="10" applyFont="1" applyFill="1" applyBorder="1" applyAlignment="1">
      <alignment horizontal="left" vertical="center" wrapText="1" indent="1"/>
    </xf>
    <xf numFmtId="0" fontId="19" fillId="3" borderId="4" xfId="10" applyFont="1" applyFill="1" applyBorder="1" applyAlignment="1">
      <alignment horizontal="left" vertical="center" wrapText="1" indent="1"/>
    </xf>
    <xf numFmtId="0" fontId="16" fillId="3" borderId="22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 indent="1"/>
    </xf>
    <xf numFmtId="0" fontId="16" fillId="3" borderId="4" xfId="0" applyFont="1" applyFill="1" applyBorder="1" applyAlignment="1">
      <alignment horizontal="left" vertical="center" wrapText="1" indent="1"/>
    </xf>
    <xf numFmtId="0" fontId="9" fillId="0" borderId="4" xfId="10" applyFont="1" applyFill="1" applyBorder="1" applyAlignment="1">
      <alignment horizontal="left" vertical="center" wrapText="1" indent="1"/>
    </xf>
    <xf numFmtId="0" fontId="9" fillId="3" borderId="4" xfId="10" applyFont="1" applyFill="1" applyBorder="1" applyAlignment="1">
      <alignment horizontal="left" vertical="center" wrapText="1" indent="1"/>
    </xf>
    <xf numFmtId="0" fontId="2" fillId="0" borderId="4" xfId="10" applyFont="1" applyFill="1" applyBorder="1" applyAlignment="1">
      <alignment horizontal="left" vertical="center" wrapText="1" indent="1"/>
    </xf>
    <xf numFmtId="0" fontId="2" fillId="3" borderId="4" xfId="10" applyFont="1" applyFill="1" applyBorder="1" applyAlignment="1">
      <alignment horizontal="left" vertical="center" wrapText="1" indent="1"/>
    </xf>
    <xf numFmtId="0" fontId="16" fillId="3" borderId="5" xfId="0" applyFont="1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left" vertical="center" wrapText="1" indent="1"/>
    </xf>
    <xf numFmtId="0" fontId="0" fillId="0" borderId="4" xfId="0" applyBorder="1">
      <alignment horizontal="left" vertical="center" wrapText="1"/>
    </xf>
    <xf numFmtId="0" fontId="0" fillId="0" borderId="4" xfId="0" applyBorder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 wrapText="1" indent="1"/>
    </xf>
    <xf numFmtId="0" fontId="16" fillId="3" borderId="2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12" xfId="0" applyFill="1" applyBorder="1">
      <alignment horizontal="left" vertical="center" wrapText="1"/>
    </xf>
    <xf numFmtId="0" fontId="12" fillId="0" borderId="0" xfId="8" applyFont="1" applyFill="1" applyAlignment="1">
      <alignment horizontal="left" vertical="center" wrapText="1"/>
    </xf>
    <xf numFmtId="0" fontId="13" fillId="4" borderId="0" xfId="1" applyFont="1" applyFill="1" applyAlignment="1">
      <alignment horizontal="center" vertical="center"/>
    </xf>
    <xf numFmtId="0" fontId="14" fillId="0" borderId="0" xfId="6" applyFont="1">
      <alignment horizontal="center" vertical="center"/>
    </xf>
    <xf numFmtId="0" fontId="6" fillId="0" borderId="0" xfId="2" applyFont="1" applyAlignment="1">
      <alignment horizontal="left" vertical="center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27"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9" tint="-0.49998474074526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/>
        <vertAlign val="baseline"/>
        <sz val="11"/>
        <color rgb="FF0070C0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[$$-409]* #,##0.00_);_([$$-409]* \(#,##0.00\);_([$$-409]* &quot;-&quot;??_);_(@_)"/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numFmt numFmtId="166" formatCode="_([$$-409]* #,##0.00_);_([$$-409]* \(#,##0.00\);_([$$-409]* &quot;-&quot;??_);_(@_)"/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righ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theme="9" tint="-0.499984740745262"/>
        </patternFill>
      </fill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gradientFill degree="90">
          <stop position="0">
            <color theme="4" tint="-0.49803155613879818"/>
          </stop>
          <stop position="1">
            <color theme="4" tint="-0.49803155613879818"/>
          </stop>
        </gradient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0000000-0011-0000-FFFF-FFFF00000000}">
      <tableStyleElement type="wholeTable" dxfId="26"/>
      <tableStyleElement type="headerRow" dxfId="25"/>
      <tableStyleElement type="secondRow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4</xdr:col>
      <xdr:colOff>923925</xdr:colOff>
      <xdr:row>43</xdr:row>
      <xdr:rowOff>214311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457AEAB8-173C-4F6F-8E88-A9E51DA100F1}"/>
            </a:ext>
          </a:extLst>
        </xdr:cNvPr>
        <xdr:cNvSpPr/>
      </xdr:nvSpPr>
      <xdr:spPr>
        <a:xfrm>
          <a:off x="202406" y="15348346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2</xdr:col>
      <xdr:colOff>1666875</xdr:colOff>
      <xdr:row>43</xdr:row>
      <xdr:rowOff>214311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3B90AA8-06C4-4267-8905-1EEFEE36CB86}"/>
            </a:ext>
          </a:extLst>
        </xdr:cNvPr>
        <xdr:cNvSpPr txBox="1"/>
      </xdr:nvSpPr>
      <xdr:spPr>
        <a:xfrm>
          <a:off x="202406" y="15348346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World Centric</a:t>
          </a: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4</xdr:col>
      <xdr:colOff>923925</xdr:colOff>
      <xdr:row>86</xdr:row>
      <xdr:rowOff>214311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EB0B2CC8-BB89-47AE-9B43-010883B89832}"/>
            </a:ext>
          </a:extLst>
        </xdr:cNvPr>
        <xdr:cNvSpPr/>
      </xdr:nvSpPr>
      <xdr:spPr>
        <a:xfrm>
          <a:off x="202406" y="159103219"/>
          <a:ext cx="10151269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2</xdr:col>
      <xdr:colOff>1666875</xdr:colOff>
      <xdr:row>86</xdr:row>
      <xdr:rowOff>214311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81A113EE-DCAB-4D92-BBA4-0CBBF00C31BF}"/>
            </a:ext>
          </a:extLst>
        </xdr:cNvPr>
        <xdr:cNvSpPr txBox="1"/>
      </xdr:nvSpPr>
      <xdr:spPr>
        <a:xfrm>
          <a:off x="202406" y="159103219"/>
          <a:ext cx="6560344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WebstaurantStore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923925</xdr:colOff>
      <xdr:row>5</xdr:row>
      <xdr:rowOff>214311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3DF43D85-D237-4F0B-A1F9-9DB8DE0AA4BA}"/>
            </a:ext>
          </a:extLst>
        </xdr:cNvPr>
        <xdr:cNvSpPr/>
      </xdr:nvSpPr>
      <xdr:spPr>
        <a:xfrm>
          <a:off x="204107" y="121294071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1666875</xdr:colOff>
      <xdr:row>5</xdr:row>
      <xdr:rowOff>214311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2B670D0-D745-4EE5-9615-218C401E8853}"/>
            </a:ext>
          </a:extLst>
        </xdr:cNvPr>
        <xdr:cNvSpPr txBox="1"/>
      </xdr:nvSpPr>
      <xdr:spPr>
        <a:xfrm>
          <a:off x="204107" y="121294071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Egg Carton Store 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4</xdr:col>
      <xdr:colOff>923925</xdr:colOff>
      <xdr:row>32</xdr:row>
      <xdr:rowOff>214311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E9845757-A015-48F9-8D89-6F22E2E5974A}"/>
            </a:ext>
          </a:extLst>
        </xdr:cNvPr>
        <xdr:cNvSpPr/>
      </xdr:nvSpPr>
      <xdr:spPr>
        <a:xfrm>
          <a:off x="201706" y="147178059"/>
          <a:ext cx="10157572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2</xdr:col>
      <xdr:colOff>1666875</xdr:colOff>
      <xdr:row>32</xdr:row>
      <xdr:rowOff>214311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2A18145A-85AB-43FD-8B44-AB7273C7C1FB}"/>
            </a:ext>
          </a:extLst>
        </xdr:cNvPr>
        <xdr:cNvSpPr txBox="1"/>
      </xdr:nvSpPr>
      <xdr:spPr>
        <a:xfrm>
          <a:off x="201706" y="147178059"/>
          <a:ext cx="6563845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EnviroTAKEOUT</a:t>
          </a: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923925</xdr:colOff>
      <xdr:row>71</xdr:row>
      <xdr:rowOff>214311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78F4CD8C-3DFA-4EB1-B0F5-38C10A692937}"/>
            </a:ext>
          </a:extLst>
        </xdr:cNvPr>
        <xdr:cNvSpPr/>
      </xdr:nvSpPr>
      <xdr:spPr>
        <a:xfrm>
          <a:off x="204107" y="170075679"/>
          <a:ext cx="10163175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2</xdr:col>
      <xdr:colOff>1666875</xdr:colOff>
      <xdr:row>71</xdr:row>
      <xdr:rowOff>214311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2EE9A061-47CB-4355-8C40-FFD5AEA3068F}"/>
            </a:ext>
          </a:extLst>
        </xdr:cNvPr>
        <xdr:cNvSpPr txBox="1"/>
      </xdr:nvSpPr>
      <xdr:spPr>
        <a:xfrm>
          <a:off x="204107" y="170075679"/>
          <a:ext cx="6565447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EcoChoice</a:t>
          </a: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4</xdr:col>
      <xdr:colOff>923925</xdr:colOff>
      <xdr:row>98</xdr:row>
      <xdr:rowOff>214311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3D919687-92DF-4E9F-AE8C-66526098A6DF}"/>
            </a:ext>
          </a:extLst>
        </xdr:cNvPr>
        <xdr:cNvSpPr/>
      </xdr:nvSpPr>
      <xdr:spPr>
        <a:xfrm>
          <a:off x="685800" y="904875"/>
          <a:ext cx="8496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96</xdr:row>
      <xdr:rowOff>171450</xdr:rowOff>
    </xdr:from>
    <xdr:to>
      <xdr:col>4</xdr:col>
      <xdr:colOff>481011</xdr:colOff>
      <xdr:row>98</xdr:row>
      <xdr:rowOff>204786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EAAAB2B3-C4CC-4666-8758-529194D5FF2C}"/>
            </a:ext>
          </a:extLst>
        </xdr:cNvPr>
        <xdr:cNvSpPr txBox="1"/>
      </xdr:nvSpPr>
      <xdr:spPr>
        <a:xfrm>
          <a:off x="678654" y="895350"/>
          <a:ext cx="8060532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Solut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4</xdr:col>
      <xdr:colOff>923925</xdr:colOff>
      <xdr:row>110</xdr:row>
      <xdr:rowOff>214311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54238ED5-7617-49E2-AA7F-E9DF3830147A}"/>
            </a:ext>
          </a:extLst>
        </xdr:cNvPr>
        <xdr:cNvSpPr/>
      </xdr:nvSpPr>
      <xdr:spPr>
        <a:xfrm>
          <a:off x="685800" y="723900"/>
          <a:ext cx="8496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108</xdr:row>
      <xdr:rowOff>171450</xdr:rowOff>
    </xdr:from>
    <xdr:to>
      <xdr:col>4</xdr:col>
      <xdr:colOff>481011</xdr:colOff>
      <xdr:row>110</xdr:row>
      <xdr:rowOff>204786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8A6739CC-AD0F-4711-BD0C-B15F4EDA9D26}"/>
            </a:ext>
          </a:extLst>
        </xdr:cNvPr>
        <xdr:cNvSpPr txBox="1"/>
      </xdr:nvSpPr>
      <xdr:spPr>
        <a:xfrm>
          <a:off x="678654" y="714375"/>
          <a:ext cx="8060532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 Birchware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4</xdr:col>
      <xdr:colOff>923925</xdr:colOff>
      <xdr:row>110</xdr:row>
      <xdr:rowOff>214311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3828B40-486E-4F0B-920B-E9E17E6FBBF6}"/>
            </a:ext>
          </a:extLst>
        </xdr:cNvPr>
        <xdr:cNvSpPr/>
      </xdr:nvSpPr>
      <xdr:spPr>
        <a:xfrm>
          <a:off x="685800" y="723900"/>
          <a:ext cx="8496300" cy="595311"/>
        </a:xfrm>
        <a:prstGeom prst="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2</xdr:col>
      <xdr:colOff>148246</xdr:colOff>
      <xdr:row>110</xdr:row>
      <xdr:rowOff>214311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6A963E74-B2C5-4BFB-95B6-344D33CB7776}"/>
            </a:ext>
          </a:extLst>
        </xdr:cNvPr>
        <xdr:cNvSpPr txBox="1"/>
      </xdr:nvSpPr>
      <xdr:spPr>
        <a:xfrm>
          <a:off x="685800" y="723900"/>
          <a:ext cx="5558446" cy="595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GB" sz="1800">
              <a:solidFill>
                <a:schemeClr val="bg1"/>
              </a:solidFill>
              <a:latin typeface="+mj-lt"/>
            </a:rPr>
            <a:t>Manufacturer: Birchware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</xdr:rowOff>
    </xdr:from>
    <xdr:to>
      <xdr:col>4</xdr:col>
      <xdr:colOff>933450</xdr:colOff>
      <xdr:row>5</xdr:row>
      <xdr:rowOff>0</xdr:rowOff>
    </xdr:to>
    <xdr:grpSp>
      <xdr:nvGrpSpPr>
        <xdr:cNvPr id="25" name="Group 24" descr="masthead graphic with product bar code">
          <a:extLst>
            <a:ext uri="{FF2B5EF4-FFF2-40B4-BE49-F238E27FC236}">
              <a16:creationId xmlns:a16="http://schemas.microsoft.com/office/drawing/2014/main" id="{AEED0EBE-724E-4E4F-81F9-631F8FA43543}"/>
            </a:ext>
          </a:extLst>
        </xdr:cNvPr>
        <xdr:cNvGrpSpPr/>
      </xdr:nvGrpSpPr>
      <xdr:grpSpPr>
        <a:xfrm>
          <a:off x="9525" y="824249"/>
          <a:ext cx="10670656" cy="597579"/>
          <a:chOff x="200025" y="438149"/>
          <a:chExt cx="11639550" cy="600076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63886738-E052-4485-8AC2-9861909F58B9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F8F92DF-0B62-4AF5-9F30-92904DDCCEC4}"/>
              </a:ext>
            </a:extLst>
          </xdr:cNvPr>
          <xdr:cNvSpPr txBox="1"/>
        </xdr:nvSpPr>
        <xdr:spPr>
          <a:xfrm>
            <a:off x="300829" y="438150"/>
            <a:ext cx="578088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Manufacturer: Vanguard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</xdr:rowOff>
    </xdr:from>
    <xdr:to>
      <xdr:col>4</xdr:col>
      <xdr:colOff>933450</xdr:colOff>
      <xdr:row>5</xdr:row>
      <xdr:rowOff>0</xdr:rowOff>
    </xdr:to>
    <xdr:grpSp>
      <xdr:nvGrpSpPr>
        <xdr:cNvPr id="45" name="Group 44" descr="masthead graphic with product bar code">
          <a:extLst>
            <a:ext uri="{FF2B5EF4-FFF2-40B4-BE49-F238E27FC236}">
              <a16:creationId xmlns:a16="http://schemas.microsoft.com/office/drawing/2014/main" id="{CCC1684E-501A-47AA-AC54-A400C31B5944}"/>
            </a:ext>
          </a:extLst>
        </xdr:cNvPr>
        <xdr:cNvGrpSpPr/>
      </xdr:nvGrpSpPr>
      <xdr:grpSpPr>
        <a:xfrm>
          <a:off x="9525" y="804672"/>
          <a:ext cx="10684492" cy="595667"/>
          <a:chOff x="200025" y="438149"/>
          <a:chExt cx="11639550" cy="600076"/>
        </a:xfrm>
      </xdr:grpSpPr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54432DC9-4319-41CC-87BA-99D463658482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9C6900C7-BE2F-4C5B-8EE4-2E85A8E33AE8}"/>
              </a:ext>
            </a:extLst>
          </xdr:cNvPr>
          <xdr:cNvSpPr txBox="1"/>
        </xdr:nvSpPr>
        <xdr:spPr>
          <a:xfrm>
            <a:off x="300829" y="438150"/>
            <a:ext cx="1004893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Manufacturer: Hefei</a:t>
            </a:r>
            <a:r>
              <a:rPr lang="en-GB" sz="1800" baseline="0">
                <a:solidFill>
                  <a:schemeClr val="bg1"/>
                </a:solidFill>
                <a:latin typeface="+mj-lt"/>
              </a:rPr>
              <a:t> Sumkoka Environmental Technology Co., Ltd.</a:t>
            </a:r>
            <a:endParaRPr lang="en-GB" sz="1800">
              <a:solidFill>
                <a:schemeClr val="bg1"/>
              </a:solidFill>
              <a:latin typeface="+mj-lt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96D54E-1E44-47D4-AD83-5ADC6F4BE66C}" name="ProductPriceList343" displayName="ProductPriceList343" ref="A13:J23" totalsRowShown="0" headerRowDxfId="23" dataDxfId="22">
  <tableColumns count="10">
    <tableColumn id="1" xr3:uid="{FDBED8F3-EBAE-408B-B0DA-B76764AB10A1}" name="Product" dataDxfId="21"/>
    <tableColumn id="2" xr3:uid="{B4786943-047B-4DF2-B026-A0F033819036}" name="Product Name" dataDxfId="20"/>
    <tableColumn id="3" xr3:uid="{C070599D-4315-43A6-BC33-8461C3D21567}" name="Product Number/SKU" dataDxfId="19"/>
    <tableColumn id="4" xr3:uid="{93F08E4E-FA2C-429B-BD61-1F1427EF9E54}" name="Size" dataDxfId="18" dataCellStyle="Currency"/>
    <tableColumn id="5" xr3:uid="{B6A4CC5B-7A88-4868-AB41-4EE13DBED9B8}" name="Quantity" dataDxfId="17" dataCellStyle="Currency"/>
    <tableColumn id="6" xr3:uid="{C807B90B-B994-4EAD-B1B2-3A2C771FB42F}" name="Price" dataDxfId="16"/>
    <tableColumn id="7" xr3:uid="{86BBBF04-2F66-41C8-AAF4-E2C63A8097F2}" name="Unit Price" dataDxfId="15">
      <calculatedColumnFormula>ProductPriceList343[[#This Row],[Price]]/ProductPriceList343[[#This Row],[Quantity]]</calculatedColumnFormula>
    </tableColumn>
    <tableColumn id="8" xr3:uid="{A0D63068-D151-411F-AA97-D1CEB080F11B}" name="Price Source" dataDxfId="14"/>
    <tableColumn id="10" xr3:uid="{77418D6B-37BE-42C2-9B2B-CF624FF20175}" name="Material Type" dataDxfId="13"/>
    <tableColumn id="9" xr3:uid="{4580A77F-08B0-46A6-8172-6A7E089B3534}" name="Locality of Brand" dataDxfId="12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8557804-1A2C-42EC-9DA8-C059C9A6DBFF}" name="ProductPriceList345" displayName="ProductPriceList345" ref="A12:J13" totalsRowShown="0" headerRowDxfId="11" dataDxfId="10">
  <tableColumns count="10">
    <tableColumn id="1" xr3:uid="{A9085CE4-DCE9-4CF3-889F-CB756F6D3024}" name="Product" dataDxfId="9"/>
    <tableColumn id="2" xr3:uid="{ADE438AD-A3E7-4F0F-8951-7588AA75C83E}" name="Product Name" dataDxfId="8"/>
    <tableColumn id="3" xr3:uid="{7F7B2271-48EC-4C20-88A8-5EB09AC43AE1}" name="Product Number/SKU" dataDxfId="7"/>
    <tableColumn id="4" xr3:uid="{B8C67DE2-BC4A-4397-B34C-F674DBDC32BE}" name="Size" dataDxfId="6" dataCellStyle="Currency"/>
    <tableColumn id="5" xr3:uid="{A5D97A9D-56A1-4B80-88F1-68F0F0552295}" name="Quantity" dataDxfId="5" dataCellStyle="Currency"/>
    <tableColumn id="6" xr3:uid="{EA49BE2C-4B41-46D9-A410-B3FB4019C8FC}" name="Price" dataDxfId="4"/>
    <tableColumn id="7" xr3:uid="{0CDD445B-950F-4DEA-B19A-6520CC6A9AD8}" name="Unit Price" dataDxfId="3"/>
    <tableColumn id="8" xr3:uid="{8C925DD3-1311-4946-844A-3B2710A77C39}" name="Price Source" dataDxfId="2" dataCellStyle="Hyperlink"/>
    <tableColumn id="10" xr3:uid="{9F4D7FCF-941B-46A4-8CEC-46EBBBBD3CDA}" name="Material Type" dataDxfId="1"/>
    <tableColumn id="9" xr3:uid="{43CDF985-BE9C-4467-A208-F365A6D4DCB9}" name="Locality of Brand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tore.worldcentric.com/9.25x7.25x1.5-Tray-Pack-of-75" TargetMode="External"/><Relationship Id="rId18" Type="http://schemas.openxmlformats.org/officeDocument/2006/relationships/hyperlink" Target="https://store.worldcentric.com/9125-x-7125-x-65-tray-pack" TargetMode="External"/><Relationship Id="rId26" Type="http://schemas.openxmlformats.org/officeDocument/2006/relationships/hyperlink" Target="https://www.webstaurantstore.com/natural-pulp-one-dozen-egg-carton-pack/9990206.html" TargetMode="External"/><Relationship Id="rId39" Type="http://schemas.openxmlformats.org/officeDocument/2006/relationships/hyperlink" Target="https://m.ecoproductsstore.com/vanguard-regalia-renewable-and-compostable-sugarcane-trays-16in.html" TargetMode="External"/><Relationship Id="rId21" Type="http://schemas.openxmlformats.org/officeDocument/2006/relationships/hyperlink" Target="https://www.webstaurantstore.com/ecochoice-8-x-6-molded-fiber-pulp-rectangular-food-tray-case/433TRAYT0608.html" TargetMode="External"/><Relationship Id="rId34" Type="http://schemas.openxmlformats.org/officeDocument/2006/relationships/hyperlink" Target="https://m.ecoproductsstore.com/vanguard-renewable-and-compostable-sugarcane-meat-and-produce-trays-10-52-x-8-5-x-0-56in-8s.html" TargetMode="External"/><Relationship Id="rId42" Type="http://schemas.openxmlformats.org/officeDocument/2006/relationships/hyperlink" Target="https://eggcartonstore.com/tecs-farm-fresh-printed-no-grade-no-size-paper-pulp-carton-with-upc/" TargetMode="External"/><Relationship Id="rId47" Type="http://schemas.openxmlformats.org/officeDocument/2006/relationships/hyperlink" Target="https://eggcartonstore.com/blank-12-egg-flattop-style-paper-pulp-carton-with-nutrition-facts-info-upc-2/" TargetMode="External"/><Relationship Id="rId50" Type="http://schemas.openxmlformats.org/officeDocument/2006/relationships/hyperlink" Target="https://eggcartonstore.com/white-imagic2-max-6-egg-super-jumbo-flat-top-paper-pulp-carton/" TargetMode="External"/><Relationship Id="rId55" Type="http://schemas.openxmlformats.org/officeDocument/2006/relationships/hyperlink" Target="https://eggcartonstore.com/tecs-grade-a-large-printed-paper-pulp-carton-with-upc/" TargetMode="External"/><Relationship Id="rId7" Type="http://schemas.openxmlformats.org/officeDocument/2006/relationships/hyperlink" Target="https://store.worldcentric.com/82-x-57-x-65-tray" TargetMode="External"/><Relationship Id="rId2" Type="http://schemas.openxmlformats.org/officeDocument/2006/relationships/hyperlink" Target="https://store.worldcentric.com/3p-fiber-meat-produce-tray-laminated" TargetMode="External"/><Relationship Id="rId16" Type="http://schemas.openxmlformats.org/officeDocument/2006/relationships/hyperlink" Target="https://store.worldcentric.com/8p-fiber-meat-produce-tray-laminated" TargetMode="External"/><Relationship Id="rId29" Type="http://schemas.openxmlformats.org/officeDocument/2006/relationships/hyperlink" Target="https://www.birchware.com/shop/compostable-wooden-plates-platter" TargetMode="External"/><Relationship Id="rId11" Type="http://schemas.openxmlformats.org/officeDocument/2006/relationships/hyperlink" Target="https://store.worldcentric.com/8-3-X-4-9-X-7-fiber-tray" TargetMode="External"/><Relationship Id="rId24" Type="http://schemas.openxmlformats.org/officeDocument/2006/relationships/hyperlink" Target="https://www.webstaurantstore.com/ecochoice-9-x-7-molded-fiber-pulp-rectangular-tray-case/433TRAY300.html?utm_source=google&amp;utm_medium=cpc&amp;utm_campaign=GoogleShopping&amp;gclid=CjwKCAjwp6CkBhB_EiwAlQVyxYOR7WLNsVE6v5g-OkVHvXldHZxOAU2os9Re5oi-vuxQbqoXnxxYehoCGXUQAvD_BwE" TargetMode="External"/><Relationship Id="rId32" Type="http://schemas.openxmlformats.org/officeDocument/2006/relationships/hyperlink" Target="https://m.ecoproductsstore.com/vanguard-renewable-and-compostable-sugarcane-meat-and-produce-trays-8-5-x-6-x-0-56in-2s.html" TargetMode="External"/><Relationship Id="rId37" Type="http://schemas.openxmlformats.org/officeDocument/2006/relationships/hyperlink" Target="https://m.ecoproductsstore.com/vanguard-renewable-and-compostable-sugarcane-meat-and-produce-trays-14-75-x-8-25-x-1-06in-25s.html" TargetMode="External"/><Relationship Id="rId40" Type="http://schemas.openxmlformats.org/officeDocument/2006/relationships/hyperlink" Target="https://m.ecoproductsstore.com/vanguard-regalia-renewable-and-compostable-sugarcane-tray-13-x-17-inch-.html" TargetMode="External"/><Relationship Id="rId45" Type="http://schemas.openxmlformats.org/officeDocument/2006/relationships/hyperlink" Target="https://eggcartonstore.com/blank-jumbo-12-egg-paper-pulp-carton/" TargetMode="External"/><Relationship Id="rId53" Type="http://schemas.openxmlformats.org/officeDocument/2006/relationships/hyperlink" Target="https://eggcartonstore.com/tecs-grade-a-jumbo-printed-paper-pulp-carton-with-upc/" TargetMode="External"/><Relationship Id="rId58" Type="http://schemas.openxmlformats.org/officeDocument/2006/relationships/hyperlink" Target="https://www.sumkoka.com/compostable-9-10-inch-sugarcane-bagasse-meat-tray.html" TargetMode="External"/><Relationship Id="rId5" Type="http://schemas.openxmlformats.org/officeDocument/2006/relationships/hyperlink" Target="https://store.worldcentric.com/8p-fiber-meat-produce-tray" TargetMode="External"/><Relationship Id="rId19" Type="http://schemas.openxmlformats.org/officeDocument/2006/relationships/hyperlink" Target="https://store.worldcentric.com/8-3-X-4-9-X-7-fiber-tray_2" TargetMode="External"/><Relationship Id="rId4" Type="http://schemas.openxmlformats.org/officeDocument/2006/relationships/hyperlink" Target="https://store.worldcentric.com/4p-fiber-meat-produce-tray-laminated" TargetMode="External"/><Relationship Id="rId9" Type="http://schemas.openxmlformats.org/officeDocument/2006/relationships/hyperlink" Target="https://store.worldcentric.com/8-3-X-4-9-X-7-fiber-tray" TargetMode="External"/><Relationship Id="rId14" Type="http://schemas.openxmlformats.org/officeDocument/2006/relationships/hyperlink" Target="https://store.worldcentric.com/4p-fiber-meat-produce-tray-laminated_2" TargetMode="External"/><Relationship Id="rId22" Type="http://schemas.openxmlformats.org/officeDocument/2006/relationships/hyperlink" Target="https://www.webstaurantstore.com/ecochoice-8-x-6-molded-fiber-pulp-rectangular-food-tray-pack/999TRAYT0608.html" TargetMode="External"/><Relationship Id="rId27" Type="http://schemas.openxmlformats.org/officeDocument/2006/relationships/hyperlink" Target="https://www.webstaurantstore.com/solut-45745-eco-12-3-4-x-8-7-8-x-1-1-4-disposable-kraft-paper-food-tray-case/77045745.html" TargetMode="External"/><Relationship Id="rId30" Type="http://schemas.openxmlformats.org/officeDocument/2006/relationships/hyperlink" Target="https://www.birchware.com/shop/compostable-wooden-plates-platter" TargetMode="External"/><Relationship Id="rId35" Type="http://schemas.openxmlformats.org/officeDocument/2006/relationships/hyperlink" Target="https://m.ecoproductsstore.com/vanguard-renewable-and-compostable-sugarcane-meat-and-produce-trays-11-02-x-6-02-x-0-56in-10s.html" TargetMode="External"/><Relationship Id="rId43" Type="http://schemas.openxmlformats.org/officeDocument/2006/relationships/hyperlink" Target="https://eggcartonstore.com/blank-split-6-egg-paper-pulp-carton/" TargetMode="External"/><Relationship Id="rId48" Type="http://schemas.openxmlformats.org/officeDocument/2006/relationships/hyperlink" Target="https://eggcartonstore.com/the-farmhouse-collection-barnyard-hens-flat-top-printed-paper-pulp-carton/" TargetMode="External"/><Relationship Id="rId56" Type="http://schemas.openxmlformats.org/officeDocument/2006/relationships/hyperlink" Target="https://eggcartonstore.com/tecs-grade-a-extra-large-printed-paper-pulp-carton-with-upc/" TargetMode="External"/><Relationship Id="rId8" Type="http://schemas.openxmlformats.org/officeDocument/2006/relationships/hyperlink" Target="https://store.worldcentric.com/9125-x-7125-x-65-tray" TargetMode="External"/><Relationship Id="rId51" Type="http://schemas.openxmlformats.org/officeDocument/2006/relationships/hyperlink" Target="https://eggcartonstore.com/blank-18-egg-paper-pulp-carton/" TargetMode="External"/><Relationship Id="rId3" Type="http://schemas.openxmlformats.org/officeDocument/2006/relationships/hyperlink" Target="https://store.worldcentric.com/4p-fiber-meat-produce-tray" TargetMode="External"/><Relationship Id="rId12" Type="http://schemas.openxmlformats.org/officeDocument/2006/relationships/hyperlink" Target="https://store.worldcentric.com/Fiber-3P-Laminated-Meat-and-Produce-Tray-8.6x6.5x1.25-in-Case-of-450" TargetMode="External"/><Relationship Id="rId17" Type="http://schemas.openxmlformats.org/officeDocument/2006/relationships/hyperlink" Target="https://store.worldcentric.com/82-x-57-x-65-tray-pack" TargetMode="External"/><Relationship Id="rId25" Type="http://schemas.openxmlformats.org/officeDocument/2006/relationships/hyperlink" Target="https://www.webstaurantstore.com/natural-pulp-one-dozen-egg-carton-case/4340206.html" TargetMode="External"/><Relationship Id="rId33" Type="http://schemas.openxmlformats.org/officeDocument/2006/relationships/hyperlink" Target="https://m.ecoproductsstore.com/vanguard-renewable-and-compostable-sugarcane-meat-and-produce-trays-8-5-x-6-x-1-0in-2d.html" TargetMode="External"/><Relationship Id="rId38" Type="http://schemas.openxmlformats.org/officeDocument/2006/relationships/hyperlink" Target="https://m.ecoproductsstore.com/vanguard-regalia-renewable-and-compostable-sugarcane-trays-14in.html" TargetMode="External"/><Relationship Id="rId46" Type="http://schemas.openxmlformats.org/officeDocument/2006/relationships/hyperlink" Target="https://eggcartonstore.com/local-hens-printed-no-grade-no-size-paper-pulp-carton-with-upc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webstaurantstore.com/ecochoice-9-x-12-biodegradable-pulp-tray-case/433TRAY0912.html" TargetMode="External"/><Relationship Id="rId41" Type="http://schemas.openxmlformats.org/officeDocument/2006/relationships/hyperlink" Target="https://eggcartonstore.com/blank-12-egg-flattop-style-paper-pulp-carton/" TargetMode="External"/><Relationship Id="rId54" Type="http://schemas.openxmlformats.org/officeDocument/2006/relationships/hyperlink" Target="https://eggcartonstore.com/local-hens-printed-split-6-egg-no-grade-no-size-paper-pulp-carton-with-upc/" TargetMode="External"/><Relationship Id="rId1" Type="http://schemas.openxmlformats.org/officeDocument/2006/relationships/hyperlink" Target="https://store.worldcentric.com/3p-fiber-meat-produce-tray" TargetMode="External"/><Relationship Id="rId6" Type="http://schemas.openxmlformats.org/officeDocument/2006/relationships/hyperlink" Target="https://store.worldcentric.com/8p-fiber-meat-produce-tray-laminated_2" TargetMode="External"/><Relationship Id="rId15" Type="http://schemas.openxmlformats.org/officeDocument/2006/relationships/hyperlink" Target="https://store.worldcentric.com/Fiber-8P-Meat-and-Produce-Tray-10.5x8.2x1.25-in" TargetMode="External"/><Relationship Id="rId23" Type="http://schemas.openxmlformats.org/officeDocument/2006/relationships/hyperlink" Target="https://www.webstaurantstore.com/ecochoice-9-x-12-biodegradable-pulp-tray/999TRAY0912.html" TargetMode="External"/><Relationship Id="rId28" Type="http://schemas.openxmlformats.org/officeDocument/2006/relationships/hyperlink" Target="https://www.webstaurantstore.com/solut-45345-eco-8-5-16-x-6-x-1-1-8-disposable-kraft-paper-food-tray-case/77045345.html" TargetMode="External"/><Relationship Id="rId36" Type="http://schemas.openxmlformats.org/officeDocument/2006/relationships/hyperlink" Target="https://m.ecoproductsstore.com/vanguard-renewable-and-compostable-sugarcane-meat-and-produce-trays-8-57-x-4-77-x-0-66in-17s.html" TargetMode="External"/><Relationship Id="rId49" Type="http://schemas.openxmlformats.org/officeDocument/2006/relationships/hyperlink" Target="https://eggcartonstore.com/local-hens-jumbo-cell-no-grade-no-size-printed-paper-pulp-carton-with-upc/" TargetMode="External"/><Relationship Id="rId57" Type="http://schemas.openxmlformats.org/officeDocument/2006/relationships/hyperlink" Target="https://eggcartonstore.com/local-hens-grade-a-large-printed-paper-pulp-carton-with-upc/" TargetMode="External"/><Relationship Id="rId10" Type="http://schemas.openxmlformats.org/officeDocument/2006/relationships/hyperlink" Target="https://store.worldcentric.com/8.6x6.5x1.25-Tray-Pack-of" TargetMode="External"/><Relationship Id="rId31" Type="http://schemas.openxmlformats.org/officeDocument/2006/relationships/hyperlink" Target="https://m.ecoproductsstore.com/vanguard-renewable-and-compostable-sugarcane-meat-and-produce-trays-5-52-x-5-52-x-0-56in-1s.html" TargetMode="External"/><Relationship Id="rId44" Type="http://schemas.openxmlformats.org/officeDocument/2006/relationships/hyperlink" Target="https://eggcartonstore.com/blank-12-egg-view-style-paper-pulp-carton/" TargetMode="External"/><Relationship Id="rId52" Type="http://schemas.openxmlformats.org/officeDocument/2006/relationships/hyperlink" Target="https://eggcartonstore.com/blank-12-egg-view-style-paper-pulp-carton-with-nutrition-facts-info-upc-2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ggcartonstore.com/blank-12-egg-flattop-style-paper-pulp-carton/" TargetMode="External"/><Relationship Id="rId18" Type="http://schemas.openxmlformats.org/officeDocument/2006/relationships/hyperlink" Target="https://eggcartonstore.com/local-hens-printed-no-grade-no-size-paper-pulp-carton-with-upc/" TargetMode="External"/><Relationship Id="rId26" Type="http://schemas.openxmlformats.org/officeDocument/2006/relationships/hyperlink" Target="https://eggcartonstore.com/local-hens-printed-split-6-egg-no-grade-no-size-paper-pulp-carton-with-upc/" TargetMode="External"/><Relationship Id="rId39" Type="http://schemas.openxmlformats.org/officeDocument/2006/relationships/hyperlink" Target="https://store.worldcentric.com/8-3-X-4-9-X-7-fiber-tray" TargetMode="External"/><Relationship Id="rId21" Type="http://schemas.openxmlformats.org/officeDocument/2006/relationships/hyperlink" Target="https://eggcartonstore.com/local-hens-jumbo-cell-no-grade-no-size-printed-paper-pulp-carton-with-upc/" TargetMode="External"/><Relationship Id="rId34" Type="http://schemas.openxmlformats.org/officeDocument/2006/relationships/hyperlink" Target="https://store.worldcentric.com/4p-fiber-meat-produce-tray-laminated" TargetMode="External"/><Relationship Id="rId42" Type="http://schemas.openxmlformats.org/officeDocument/2006/relationships/hyperlink" Target="https://store.worldcentric.com/Fiber-3P-Laminated-Meat-and-Produce-Tray-8.6x6.5x1.25-in-Case-of-450" TargetMode="External"/><Relationship Id="rId47" Type="http://schemas.openxmlformats.org/officeDocument/2006/relationships/hyperlink" Target="https://store.worldcentric.com/82-x-57-x-65-tray-pack" TargetMode="External"/><Relationship Id="rId50" Type="http://schemas.openxmlformats.org/officeDocument/2006/relationships/hyperlink" Target="https://zhongxinpacking.en.alibaba.com/" TargetMode="External"/><Relationship Id="rId55" Type="http://schemas.openxmlformats.org/officeDocument/2006/relationships/hyperlink" Target="https://www.birchware.com/" TargetMode="External"/><Relationship Id="rId7" Type="http://schemas.openxmlformats.org/officeDocument/2006/relationships/hyperlink" Target="https://www.webstaurantstore.com/ecochoice-8-x-6-molded-fiber-pulp-rectangular-food-tray-case/433TRAYT0608.html" TargetMode="External"/><Relationship Id="rId2" Type="http://schemas.openxmlformats.org/officeDocument/2006/relationships/hyperlink" Target="http://www.papertableware.com.cn/" TargetMode="External"/><Relationship Id="rId16" Type="http://schemas.openxmlformats.org/officeDocument/2006/relationships/hyperlink" Target="https://eggcartonstore.com/blank-12-egg-view-style-paper-pulp-carton/" TargetMode="External"/><Relationship Id="rId29" Type="http://schemas.openxmlformats.org/officeDocument/2006/relationships/hyperlink" Target="https://eggcartonstore.com/local-hens-grade-a-large-printed-paper-pulp-carton-with-upc/" TargetMode="External"/><Relationship Id="rId11" Type="http://schemas.openxmlformats.org/officeDocument/2006/relationships/hyperlink" Target="https://www.webstaurantstore.com/natural-pulp-one-dozen-egg-carton-case/4340206.html" TargetMode="External"/><Relationship Id="rId24" Type="http://schemas.openxmlformats.org/officeDocument/2006/relationships/hyperlink" Target="https://eggcartonstore.com/blank-12-egg-view-style-paper-pulp-carton-with-nutrition-facts-info-upc-2/" TargetMode="External"/><Relationship Id="rId32" Type="http://schemas.openxmlformats.org/officeDocument/2006/relationships/hyperlink" Target="https://store.worldcentric.com/3p-fiber-meat-produce-tray-laminated" TargetMode="External"/><Relationship Id="rId37" Type="http://schemas.openxmlformats.org/officeDocument/2006/relationships/hyperlink" Target="https://store.worldcentric.com/82-x-57-x-65-tray" TargetMode="External"/><Relationship Id="rId40" Type="http://schemas.openxmlformats.org/officeDocument/2006/relationships/hyperlink" Target="https://store.worldcentric.com/8.6x6.5x1.25-Tray-Pack-of" TargetMode="External"/><Relationship Id="rId45" Type="http://schemas.openxmlformats.org/officeDocument/2006/relationships/hyperlink" Target="https://store.worldcentric.com/Fiber-8P-Meat-and-Produce-Tray-10.5x8.2x1.25-in" TargetMode="External"/><Relationship Id="rId53" Type="http://schemas.openxmlformats.org/officeDocument/2006/relationships/hyperlink" Target="https://www.birchware.com/shop/compostable-wooden-plates-platter" TargetMode="External"/><Relationship Id="rId5" Type="http://schemas.openxmlformats.org/officeDocument/2006/relationships/hyperlink" Target="https://www.worldcentric.com/" TargetMode="External"/><Relationship Id="rId19" Type="http://schemas.openxmlformats.org/officeDocument/2006/relationships/hyperlink" Target="https://eggcartonstore.com/blank-12-egg-flattop-style-paper-pulp-carton-with-nutrition-facts-info-upc-2/" TargetMode="External"/><Relationship Id="rId4" Type="http://schemas.openxmlformats.org/officeDocument/2006/relationships/hyperlink" Target="https://okstraw.com/" TargetMode="External"/><Relationship Id="rId9" Type="http://schemas.openxmlformats.org/officeDocument/2006/relationships/hyperlink" Target="https://www.webstaurantstore.com/ecochoice-9-x-12-biodegradable-pulp-tray/999TRAY0912.html" TargetMode="External"/><Relationship Id="rId14" Type="http://schemas.openxmlformats.org/officeDocument/2006/relationships/hyperlink" Target="https://eggcartonstore.com/tecs-farm-fresh-printed-no-grade-no-size-paper-pulp-carton-with-upc/" TargetMode="External"/><Relationship Id="rId22" Type="http://schemas.openxmlformats.org/officeDocument/2006/relationships/hyperlink" Target="https://eggcartonstore.com/white-imagic2-max-6-egg-super-jumbo-flat-top-paper-pulp-carton/" TargetMode="External"/><Relationship Id="rId27" Type="http://schemas.openxmlformats.org/officeDocument/2006/relationships/hyperlink" Target="https://eggcartonstore.com/tecs-grade-a-large-printed-paper-pulp-carton-with-upc/" TargetMode="External"/><Relationship Id="rId30" Type="http://schemas.openxmlformats.org/officeDocument/2006/relationships/hyperlink" Target="https://envirotakeout.com/products/8-9-x-6-5-x-1-molded-fiber-mini-trays-case-of-501?utm_source=google&amp;utm_medium=cpc&amp;adpos=&amp;scid=scplpTRAY-2DP&amp;sc_intid=TRAY-2DP&amp;gad=1&amp;gclid=CjwKCAjwp6CkBhB_EiwAlQVyxQ1T3-KSglIgVi6CD3LJYPRbUuOQhxrlq2goa1In2y_wGQ4FGK8-IhoCZT0QAvD_BwE" TargetMode="External"/><Relationship Id="rId35" Type="http://schemas.openxmlformats.org/officeDocument/2006/relationships/hyperlink" Target="https://store.worldcentric.com/8p-fiber-meat-produce-tray" TargetMode="External"/><Relationship Id="rId43" Type="http://schemas.openxmlformats.org/officeDocument/2006/relationships/hyperlink" Target="https://store.worldcentric.com/9.25x7.25x1.5-Tray-Pack-of-75" TargetMode="External"/><Relationship Id="rId48" Type="http://schemas.openxmlformats.org/officeDocument/2006/relationships/hyperlink" Target="https://store.worldcentric.com/9125-x-7125-x-65-tray-pack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www.webstaurantstore.com/ecochoice-8-x-6-molded-fiber-pulp-rectangular-food-tray-pack/999TRAYT0608.html" TargetMode="External"/><Relationship Id="rId51" Type="http://schemas.openxmlformats.org/officeDocument/2006/relationships/hyperlink" Target="https://www.webstaurantstore.com/solut-45745-eco-12-3-4-x-8-7-8-x-1-1-4-disposable-kraft-paper-food-tray-case/77045745.html" TargetMode="External"/><Relationship Id="rId3" Type="http://schemas.openxmlformats.org/officeDocument/2006/relationships/hyperlink" Target="https://www.ecoproducts.com/" TargetMode="External"/><Relationship Id="rId12" Type="http://schemas.openxmlformats.org/officeDocument/2006/relationships/hyperlink" Target="https://www.webstaurantstore.com/natural-pulp-one-dozen-egg-carton-pack/9990206.html" TargetMode="External"/><Relationship Id="rId17" Type="http://schemas.openxmlformats.org/officeDocument/2006/relationships/hyperlink" Target="https://eggcartonstore.com/blank-jumbo-12-egg-paper-pulp-carton/" TargetMode="External"/><Relationship Id="rId25" Type="http://schemas.openxmlformats.org/officeDocument/2006/relationships/hyperlink" Target="https://eggcartonstore.com/tecs-grade-a-jumbo-printed-paper-pulp-carton-with-upc/" TargetMode="External"/><Relationship Id="rId33" Type="http://schemas.openxmlformats.org/officeDocument/2006/relationships/hyperlink" Target="https://store.worldcentric.com/4p-fiber-meat-produce-tray" TargetMode="External"/><Relationship Id="rId38" Type="http://schemas.openxmlformats.org/officeDocument/2006/relationships/hyperlink" Target="https://store.worldcentric.com/9125-x-7125-x-65-tray" TargetMode="External"/><Relationship Id="rId46" Type="http://schemas.openxmlformats.org/officeDocument/2006/relationships/hyperlink" Target="https://store.worldcentric.com/8p-fiber-meat-produce-tray-laminated" TargetMode="External"/><Relationship Id="rId20" Type="http://schemas.openxmlformats.org/officeDocument/2006/relationships/hyperlink" Target="https://eggcartonstore.com/the-farmhouse-collection-barnyard-hens-flat-top-printed-paper-pulp-carton/" TargetMode="External"/><Relationship Id="rId41" Type="http://schemas.openxmlformats.org/officeDocument/2006/relationships/hyperlink" Target="https://store.worldcentric.com/8-3-X-4-9-X-7-fiber-tray" TargetMode="External"/><Relationship Id="rId54" Type="http://schemas.openxmlformats.org/officeDocument/2006/relationships/hyperlink" Target="https://www.birchware.com/shop/compostable-wooden-plates-platter" TargetMode="External"/><Relationship Id="rId1" Type="http://schemas.openxmlformats.org/officeDocument/2006/relationships/hyperlink" Target="https://www.worldcentric.com/" TargetMode="External"/><Relationship Id="rId6" Type="http://schemas.openxmlformats.org/officeDocument/2006/relationships/hyperlink" Target="https://www.webstaurantstore.com/ecochoice-9-x-12-biodegradable-pulp-tray-case/433TRAY0912.html" TargetMode="External"/><Relationship Id="rId15" Type="http://schemas.openxmlformats.org/officeDocument/2006/relationships/hyperlink" Target="https://eggcartonstore.com/blank-split-6-egg-paper-pulp-carton/" TargetMode="External"/><Relationship Id="rId23" Type="http://schemas.openxmlformats.org/officeDocument/2006/relationships/hyperlink" Target="https://eggcartonstore.com/blank-18-egg-paper-pulp-carton/" TargetMode="External"/><Relationship Id="rId28" Type="http://schemas.openxmlformats.org/officeDocument/2006/relationships/hyperlink" Target="https://eggcartonstore.com/tecs-grade-a-extra-large-printed-paper-pulp-carton-with-upc/" TargetMode="External"/><Relationship Id="rId36" Type="http://schemas.openxmlformats.org/officeDocument/2006/relationships/hyperlink" Target="https://store.worldcentric.com/8p-fiber-meat-produce-tray-laminated_2" TargetMode="External"/><Relationship Id="rId49" Type="http://schemas.openxmlformats.org/officeDocument/2006/relationships/hyperlink" Target="https://store.worldcentric.com/8-3-X-4-9-X-7-fiber-tray_2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www.webstaurantstore.com/ecochoice-9-x-7-molded-fiber-pulp-rectangular-tray-case/433TRAY300.html?utm_source=google&amp;utm_medium=cpc&amp;utm_campaign=GoogleShopping&amp;gclid=CjwKCAjwp6CkBhB_EiwAlQVyxYOR7WLNsVE6v5g-OkVHvXldHZxOAU2os9Re5oi-vuxQbqoXnxxYehoCGXUQAvD_BwE" TargetMode="External"/><Relationship Id="rId31" Type="http://schemas.openxmlformats.org/officeDocument/2006/relationships/hyperlink" Target="https://store.worldcentric.com/3p-fiber-meat-produce-tray" TargetMode="External"/><Relationship Id="rId44" Type="http://schemas.openxmlformats.org/officeDocument/2006/relationships/hyperlink" Target="https://store.worldcentric.com/4p-fiber-meat-produce-tray-laminated_2" TargetMode="External"/><Relationship Id="rId52" Type="http://schemas.openxmlformats.org/officeDocument/2006/relationships/hyperlink" Target="https://www.webstaurantstore.com/solut-45345-eco-8-5-16-x-6-x-1-1-8-disposable-kraft-paper-food-tray-case/77045345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.ecoproductsstore.com/vanguard-renewable-and-compostable-sugarcane-meat-and-produce-trays-14-75-x-8-25-x-1-06in-25s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m.ecoproductsstore.com/vanguard-renewable-and-compostable-sugarcane-meat-and-produce-trays-8-5-x-6-x-0-56in-2s.html" TargetMode="External"/><Relationship Id="rId7" Type="http://schemas.openxmlformats.org/officeDocument/2006/relationships/hyperlink" Target="https://m.ecoproductsstore.com/vanguard-renewable-and-compostable-sugarcane-meat-and-produce-trays-8-57-x-4-77-x-0-66in-17s.html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m.ecoproductsstore.com/vanguard-renewable-and-compostable-sugarcane-meat-and-produce-trays-5-52-x-5-52-x-0-56in-1s.html" TargetMode="External"/><Relationship Id="rId1" Type="http://schemas.openxmlformats.org/officeDocument/2006/relationships/hyperlink" Target="https://www.stalkmarketproducts.com/" TargetMode="External"/><Relationship Id="rId6" Type="http://schemas.openxmlformats.org/officeDocument/2006/relationships/hyperlink" Target="https://m.ecoproductsstore.com/vanguard-renewable-and-compostable-sugarcane-meat-and-produce-trays-11-02-x-6-02-x-0-56in-10s.html" TargetMode="External"/><Relationship Id="rId11" Type="http://schemas.openxmlformats.org/officeDocument/2006/relationships/hyperlink" Target="https://m.ecoproductsstore.com/vanguard-regalia-renewable-and-compostable-sugarcane-tray-13-x-17-inch-.html" TargetMode="External"/><Relationship Id="rId5" Type="http://schemas.openxmlformats.org/officeDocument/2006/relationships/hyperlink" Target="https://m.ecoproductsstore.com/vanguard-renewable-and-compostable-sugarcane-meat-and-produce-trays-10-52-x-8-5-x-0-56in-8s.html" TargetMode="External"/><Relationship Id="rId10" Type="http://schemas.openxmlformats.org/officeDocument/2006/relationships/hyperlink" Target="https://m.ecoproductsstore.com/vanguard-regalia-renewable-and-compostable-sugarcane-trays-16in.html" TargetMode="External"/><Relationship Id="rId4" Type="http://schemas.openxmlformats.org/officeDocument/2006/relationships/hyperlink" Target="https://m.ecoproductsstore.com/vanguard-renewable-and-compostable-sugarcane-meat-and-produce-trays-8-5-x-6-x-1-0in-2d.html" TargetMode="External"/><Relationship Id="rId9" Type="http://schemas.openxmlformats.org/officeDocument/2006/relationships/hyperlink" Target="https://m.ecoproductsstore.com/vanguard-regalia-renewable-and-compostable-sugarcane-trays-14in.html" TargetMode="External"/><Relationship Id="rId1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umkoka.com/compostable-9-10-inch-sugarcane-bagasse-meat-tray.html" TargetMode="External"/><Relationship Id="rId1" Type="http://schemas.openxmlformats.org/officeDocument/2006/relationships/hyperlink" Target="https://www.stalkmarketproducts.com/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F1FA-0DE7-4547-82EC-B008D3D76A0C}">
  <sheetPr>
    <pageSetUpPr autoPageBreaks="0" fitToPage="1"/>
  </sheetPr>
  <dimension ref="A1:N58"/>
  <sheetViews>
    <sheetView showGridLines="0" tabSelected="1" zoomScale="80" zoomScaleNormal="80" zoomScalePageLayoutView="80" workbookViewId="0">
      <pane ySplit="1" topLeftCell="A2" activePane="bottomLeft" state="frozen"/>
      <selection pane="bottomLeft" activeCell="A2" sqref="A2"/>
    </sheetView>
  </sheetViews>
  <sheetFormatPr defaultRowHeight="29.95" customHeight="1" x14ac:dyDescent="0.25"/>
  <cols>
    <col min="1" max="1" width="22" style="66" customWidth="1"/>
    <col min="2" max="2" width="56.90625" style="66" customWidth="1"/>
    <col min="3" max="3" width="35.90625" style="66" customWidth="1"/>
    <col min="4" max="4" width="21" style="66" bestFit="1" customWidth="1"/>
    <col min="5" max="5" width="19.90625" bestFit="1" customWidth="1"/>
    <col min="6" max="6" width="17.90625" style="206" customWidth="1"/>
    <col min="7" max="7" width="28.90625" style="206" customWidth="1"/>
    <col min="8" max="8" width="45.26953125" style="19" customWidth="1"/>
    <col min="9" max="9" width="44.36328125" style="19" customWidth="1"/>
    <col min="10" max="11" width="27.08984375" style="19" customWidth="1"/>
    <col min="12" max="12" width="32" style="19" customWidth="1"/>
    <col min="13" max="13" width="26" style="51" customWidth="1"/>
    <col min="14" max="14" width="24.26953125" style="51" customWidth="1"/>
  </cols>
  <sheetData>
    <row r="1" spans="1:14" ht="41.5" x14ac:dyDescent="0.25">
      <c r="A1" s="205" t="s">
        <v>0</v>
      </c>
      <c r="B1" s="52" t="s">
        <v>1</v>
      </c>
      <c r="C1" s="52" t="s">
        <v>7</v>
      </c>
      <c r="D1" s="52" t="s">
        <v>2</v>
      </c>
      <c r="E1" s="28" t="s">
        <v>3</v>
      </c>
      <c r="F1" s="235" t="s">
        <v>4</v>
      </c>
      <c r="G1" s="234" t="s">
        <v>5</v>
      </c>
      <c r="H1" s="29" t="s">
        <v>9</v>
      </c>
      <c r="I1" s="41" t="s">
        <v>24</v>
      </c>
      <c r="J1" s="30" t="s">
        <v>16</v>
      </c>
      <c r="K1" s="31" t="s">
        <v>14</v>
      </c>
      <c r="L1" s="27" t="s">
        <v>15</v>
      </c>
      <c r="M1" s="52" t="s">
        <v>25</v>
      </c>
      <c r="N1" s="52" t="s">
        <v>21</v>
      </c>
    </row>
    <row r="2" spans="1:14" s="9" customFormat="1" ht="29.95" customHeight="1" x14ac:dyDescent="0.25">
      <c r="A2" s="211" t="s">
        <v>33</v>
      </c>
      <c r="B2" s="216" t="s">
        <v>116</v>
      </c>
      <c r="C2" s="221" t="s">
        <v>119</v>
      </c>
      <c r="D2" s="228" t="s">
        <v>118</v>
      </c>
      <c r="E2" s="80">
        <v>450</v>
      </c>
      <c r="F2" s="236">
        <v>97.74</v>
      </c>
      <c r="G2" s="141">
        <f t="shared" ref="G2:G40" si="0">F2/E2</f>
        <v>0.21719999999999998</v>
      </c>
      <c r="H2" s="179" t="s">
        <v>117</v>
      </c>
      <c r="I2" s="81" t="s">
        <v>250</v>
      </c>
      <c r="J2" s="252"/>
      <c r="K2" s="252"/>
      <c r="L2" s="252"/>
      <c r="M2" s="264"/>
      <c r="N2" s="204"/>
    </row>
    <row r="3" spans="1:14" ht="29.95" customHeight="1" x14ac:dyDescent="0.25">
      <c r="A3" s="212" t="s">
        <v>33</v>
      </c>
      <c r="B3" s="217" t="s">
        <v>120</v>
      </c>
      <c r="C3" s="222" t="s">
        <v>121</v>
      </c>
      <c r="D3" s="229" t="s">
        <v>118</v>
      </c>
      <c r="E3" s="56">
        <v>450</v>
      </c>
      <c r="F3" s="237">
        <v>146.58000000000001</v>
      </c>
      <c r="G3" s="142">
        <f t="shared" si="0"/>
        <v>0.32573333333333337</v>
      </c>
      <c r="H3" s="173" t="s">
        <v>122</v>
      </c>
      <c r="I3" s="59" t="s">
        <v>250</v>
      </c>
      <c r="J3" s="253"/>
      <c r="K3" s="253"/>
      <c r="L3" s="253"/>
      <c r="M3" s="265"/>
      <c r="N3" s="57"/>
    </row>
    <row r="4" spans="1:14" s="9" customFormat="1" ht="29.95" customHeight="1" x14ac:dyDescent="0.25">
      <c r="A4" s="213" t="s">
        <v>33</v>
      </c>
      <c r="B4" s="218" t="s">
        <v>123</v>
      </c>
      <c r="C4" s="223" t="s">
        <v>124</v>
      </c>
      <c r="D4" s="230" t="s">
        <v>125</v>
      </c>
      <c r="E4" s="33">
        <v>450</v>
      </c>
      <c r="F4" s="238">
        <v>115.79</v>
      </c>
      <c r="G4" s="141">
        <f t="shared" si="0"/>
        <v>0.2573111111111111</v>
      </c>
      <c r="H4" s="106" t="s">
        <v>126</v>
      </c>
      <c r="I4" s="53" t="s">
        <v>250</v>
      </c>
      <c r="J4" s="254"/>
      <c r="K4" s="254"/>
      <c r="L4" s="254"/>
      <c r="M4" s="266"/>
      <c r="N4" s="55"/>
    </row>
    <row r="5" spans="1:14" ht="29.95" customHeight="1" x14ac:dyDescent="0.25">
      <c r="A5" s="212" t="s">
        <v>33</v>
      </c>
      <c r="B5" s="217" t="s">
        <v>128</v>
      </c>
      <c r="C5" s="222" t="s">
        <v>129</v>
      </c>
      <c r="D5" s="229" t="s">
        <v>125</v>
      </c>
      <c r="E5" s="56">
        <v>450</v>
      </c>
      <c r="F5" s="239">
        <v>174.44</v>
      </c>
      <c r="G5" s="142">
        <f t="shared" si="0"/>
        <v>0.38764444444444446</v>
      </c>
      <c r="H5" s="173" t="s">
        <v>127</v>
      </c>
      <c r="I5" s="59" t="s">
        <v>250</v>
      </c>
      <c r="J5" s="253"/>
      <c r="K5" s="253"/>
      <c r="L5" s="253"/>
      <c r="M5" s="265"/>
      <c r="N5" s="57"/>
    </row>
    <row r="6" spans="1:14" s="9" customFormat="1" ht="29.95" customHeight="1" x14ac:dyDescent="0.25">
      <c r="A6" s="213" t="s">
        <v>33</v>
      </c>
      <c r="B6" s="218" t="s">
        <v>131</v>
      </c>
      <c r="C6" s="223" t="s">
        <v>132</v>
      </c>
      <c r="D6" s="230" t="s">
        <v>133</v>
      </c>
      <c r="E6" s="33">
        <v>480</v>
      </c>
      <c r="F6" s="238">
        <v>157.13999999999999</v>
      </c>
      <c r="G6" s="141">
        <f t="shared" si="0"/>
        <v>0.32737499999999997</v>
      </c>
      <c r="H6" s="106" t="s">
        <v>130</v>
      </c>
      <c r="I6" s="53" t="s">
        <v>250</v>
      </c>
      <c r="J6" s="254"/>
      <c r="K6" s="254"/>
      <c r="L6" s="254"/>
      <c r="M6" s="266"/>
      <c r="N6" s="55"/>
    </row>
    <row r="7" spans="1:14" ht="29.95" customHeight="1" x14ac:dyDescent="0.25">
      <c r="A7" s="212" t="s">
        <v>33</v>
      </c>
      <c r="B7" s="217" t="s">
        <v>134</v>
      </c>
      <c r="C7" s="222" t="s">
        <v>135</v>
      </c>
      <c r="D7" s="229" t="s">
        <v>133</v>
      </c>
      <c r="E7" s="56">
        <v>480</v>
      </c>
      <c r="F7" s="239">
        <v>237.99</v>
      </c>
      <c r="G7" s="142">
        <f t="shared" si="0"/>
        <v>0.49581250000000004</v>
      </c>
      <c r="H7" s="173" t="s">
        <v>136</v>
      </c>
      <c r="I7" s="59" t="s">
        <v>250</v>
      </c>
      <c r="J7" s="253"/>
      <c r="K7" s="253"/>
      <c r="L7" s="253"/>
      <c r="M7" s="265"/>
      <c r="N7" s="57"/>
    </row>
    <row r="8" spans="1:14" s="9" customFormat="1" ht="29.95" customHeight="1" x14ac:dyDescent="0.25">
      <c r="A8" s="213" t="s">
        <v>33</v>
      </c>
      <c r="B8" s="218" t="s">
        <v>137</v>
      </c>
      <c r="C8" s="223" t="s">
        <v>138</v>
      </c>
      <c r="D8" s="230" t="s">
        <v>139</v>
      </c>
      <c r="E8" s="33">
        <v>500</v>
      </c>
      <c r="F8" s="238">
        <v>89.41</v>
      </c>
      <c r="G8" s="141">
        <f t="shared" si="0"/>
        <v>0.17882000000000001</v>
      </c>
      <c r="H8" s="106" t="s">
        <v>140</v>
      </c>
      <c r="I8" s="53" t="s">
        <v>250</v>
      </c>
      <c r="J8" s="254"/>
      <c r="K8" s="254"/>
      <c r="L8" s="254"/>
      <c r="M8" s="266"/>
      <c r="N8" s="55"/>
    </row>
    <row r="9" spans="1:14" ht="29.95" customHeight="1" x14ac:dyDescent="0.25">
      <c r="A9" s="212" t="s">
        <v>33</v>
      </c>
      <c r="B9" s="217" t="s">
        <v>141</v>
      </c>
      <c r="C9" s="222" t="s">
        <v>142</v>
      </c>
      <c r="D9" s="229" t="s">
        <v>143</v>
      </c>
      <c r="E9" s="56">
        <v>500</v>
      </c>
      <c r="F9" s="237">
        <v>113.45</v>
      </c>
      <c r="G9" s="142">
        <f t="shared" si="0"/>
        <v>0.22690000000000002</v>
      </c>
      <c r="H9" s="173" t="s">
        <v>144</v>
      </c>
      <c r="I9" s="59" t="s">
        <v>250</v>
      </c>
      <c r="J9" s="253"/>
      <c r="K9" s="253"/>
      <c r="L9" s="253"/>
      <c r="M9" s="265"/>
      <c r="N9" s="57"/>
    </row>
    <row r="10" spans="1:14" s="9" customFormat="1" ht="29.95" customHeight="1" x14ac:dyDescent="0.25">
      <c r="A10" s="213" t="s">
        <v>33</v>
      </c>
      <c r="B10" s="218" t="s">
        <v>145</v>
      </c>
      <c r="C10" s="223" t="s">
        <v>146</v>
      </c>
      <c r="D10" s="230" t="s">
        <v>147</v>
      </c>
      <c r="E10" s="33">
        <v>500</v>
      </c>
      <c r="F10" s="240">
        <v>78.75</v>
      </c>
      <c r="G10" s="141">
        <f t="shared" si="0"/>
        <v>0.1575</v>
      </c>
      <c r="H10" s="106" t="s">
        <v>148</v>
      </c>
      <c r="I10" s="53" t="s">
        <v>250</v>
      </c>
      <c r="J10" s="254"/>
      <c r="K10" s="254"/>
      <c r="L10" s="254"/>
      <c r="M10" s="266"/>
      <c r="N10" s="55"/>
    </row>
    <row r="11" spans="1:14" ht="29.95" customHeight="1" x14ac:dyDescent="0.25">
      <c r="A11" s="212" t="s">
        <v>33</v>
      </c>
      <c r="B11" s="173" t="s">
        <v>151</v>
      </c>
      <c r="C11" s="224" t="s">
        <v>149</v>
      </c>
      <c r="D11" s="229" t="s">
        <v>118</v>
      </c>
      <c r="E11" s="56">
        <v>75</v>
      </c>
      <c r="F11" s="239">
        <v>19.16</v>
      </c>
      <c r="G11" s="142">
        <f t="shared" si="0"/>
        <v>0.25546666666666668</v>
      </c>
      <c r="H11" s="173" t="s">
        <v>150</v>
      </c>
      <c r="I11" s="59" t="s">
        <v>250</v>
      </c>
      <c r="J11" s="253"/>
      <c r="K11" s="253"/>
      <c r="L11" s="253"/>
      <c r="M11" s="265"/>
      <c r="N11" s="57"/>
    </row>
    <row r="12" spans="1:14" s="9" customFormat="1" ht="38.299999999999997" customHeight="1" x14ac:dyDescent="0.25">
      <c r="A12" s="213" t="s">
        <v>33</v>
      </c>
      <c r="B12" s="218" t="s">
        <v>152</v>
      </c>
      <c r="C12" s="223" t="s">
        <v>153</v>
      </c>
      <c r="D12" s="230" t="s">
        <v>118</v>
      </c>
      <c r="E12" s="33">
        <v>75</v>
      </c>
      <c r="F12" s="238">
        <v>28.74</v>
      </c>
      <c r="G12" s="141">
        <f t="shared" si="0"/>
        <v>0.38319999999999999</v>
      </c>
      <c r="H12" s="106" t="s">
        <v>154</v>
      </c>
      <c r="I12" s="53" t="s">
        <v>250</v>
      </c>
      <c r="J12" s="254"/>
      <c r="K12" s="254"/>
      <c r="L12" s="254"/>
      <c r="M12" s="266"/>
      <c r="N12" s="55"/>
    </row>
    <row r="13" spans="1:14" s="9" customFormat="1" ht="29.95" customHeight="1" x14ac:dyDescent="0.25">
      <c r="A13" s="212" t="s">
        <v>33</v>
      </c>
      <c r="B13" s="217" t="s">
        <v>155</v>
      </c>
      <c r="C13" s="222" t="s">
        <v>156</v>
      </c>
      <c r="D13" s="229" t="s">
        <v>125</v>
      </c>
      <c r="E13" s="56">
        <v>75</v>
      </c>
      <c r="F13" s="239">
        <v>22.7</v>
      </c>
      <c r="G13" s="142">
        <f t="shared" si="0"/>
        <v>0.30266666666666664</v>
      </c>
      <c r="H13" s="173" t="s">
        <v>157</v>
      </c>
      <c r="I13" s="59" t="s">
        <v>250</v>
      </c>
      <c r="J13" s="253"/>
      <c r="K13" s="253"/>
      <c r="L13" s="253"/>
      <c r="M13" s="265"/>
      <c r="N13" s="57"/>
    </row>
    <row r="14" spans="1:14" s="9" customFormat="1" ht="29.95" customHeight="1" x14ac:dyDescent="0.25">
      <c r="A14" s="213" t="s">
        <v>33</v>
      </c>
      <c r="B14" s="218" t="s">
        <v>158</v>
      </c>
      <c r="C14" s="223" t="s">
        <v>159</v>
      </c>
      <c r="D14" s="230" t="s">
        <v>125</v>
      </c>
      <c r="E14" s="33">
        <v>75</v>
      </c>
      <c r="F14" s="238">
        <v>34.200000000000003</v>
      </c>
      <c r="G14" s="141">
        <f t="shared" si="0"/>
        <v>0.45600000000000002</v>
      </c>
      <c r="H14" s="106" t="s">
        <v>160</v>
      </c>
      <c r="I14" s="53" t="s">
        <v>250</v>
      </c>
      <c r="J14" s="254"/>
      <c r="K14" s="254"/>
      <c r="L14" s="254"/>
      <c r="M14" s="266"/>
      <c r="N14" s="55"/>
    </row>
    <row r="15" spans="1:14" s="9" customFormat="1" ht="29.95" customHeight="1" x14ac:dyDescent="0.25">
      <c r="A15" s="212" t="s">
        <v>33</v>
      </c>
      <c r="B15" s="217" t="s">
        <v>161</v>
      </c>
      <c r="C15" s="222" t="s">
        <v>162</v>
      </c>
      <c r="D15" s="229" t="s">
        <v>133</v>
      </c>
      <c r="E15" s="134">
        <v>60</v>
      </c>
      <c r="F15" s="237">
        <v>23.11</v>
      </c>
      <c r="G15" s="142">
        <f t="shared" si="0"/>
        <v>0.38516666666666666</v>
      </c>
      <c r="H15" s="173" t="s">
        <v>163</v>
      </c>
      <c r="I15" s="59" t="s">
        <v>250</v>
      </c>
      <c r="J15" s="253"/>
      <c r="K15" s="253"/>
      <c r="L15" s="253"/>
      <c r="M15" s="265"/>
      <c r="N15" s="57"/>
    </row>
    <row r="16" spans="1:14" s="9" customFormat="1" ht="29.95" customHeight="1" x14ac:dyDescent="0.25">
      <c r="A16" s="213" t="s">
        <v>33</v>
      </c>
      <c r="B16" s="218" t="s">
        <v>164</v>
      </c>
      <c r="C16" s="223" t="s">
        <v>165</v>
      </c>
      <c r="D16" s="230" t="s">
        <v>133</v>
      </c>
      <c r="E16" s="33">
        <v>60</v>
      </c>
      <c r="F16" s="238">
        <v>35</v>
      </c>
      <c r="G16" s="141">
        <f t="shared" si="0"/>
        <v>0.58333333333333337</v>
      </c>
      <c r="H16" s="106" t="s">
        <v>166</v>
      </c>
      <c r="I16" s="53" t="s">
        <v>250</v>
      </c>
      <c r="J16" s="254"/>
      <c r="K16" s="254"/>
      <c r="L16" s="254"/>
      <c r="M16" s="266"/>
      <c r="N16" s="55"/>
    </row>
    <row r="17" spans="1:14" ht="29.95" customHeight="1" x14ac:dyDescent="0.25">
      <c r="A17" s="212" t="s">
        <v>33</v>
      </c>
      <c r="B17" s="217" t="s">
        <v>167</v>
      </c>
      <c r="C17" s="222" t="s">
        <v>168</v>
      </c>
      <c r="D17" s="229" t="s">
        <v>139</v>
      </c>
      <c r="E17" s="56">
        <v>50</v>
      </c>
      <c r="F17" s="237">
        <v>10.53</v>
      </c>
      <c r="G17" s="142">
        <f t="shared" si="0"/>
        <v>0.21059999999999998</v>
      </c>
      <c r="H17" s="173" t="s">
        <v>169</v>
      </c>
      <c r="I17" s="59" t="s">
        <v>250</v>
      </c>
      <c r="J17" s="253"/>
      <c r="K17" s="253"/>
      <c r="L17" s="253"/>
      <c r="M17" s="265"/>
      <c r="N17" s="57"/>
    </row>
    <row r="18" spans="1:14" s="9" customFormat="1" ht="29.95" customHeight="1" x14ac:dyDescent="0.25">
      <c r="A18" s="213" t="s">
        <v>33</v>
      </c>
      <c r="B18" s="218" t="s">
        <v>170</v>
      </c>
      <c r="C18" s="223" t="s">
        <v>171</v>
      </c>
      <c r="D18" s="230" t="s">
        <v>143</v>
      </c>
      <c r="E18" s="33">
        <v>50</v>
      </c>
      <c r="F18" s="240">
        <v>13.35</v>
      </c>
      <c r="G18" s="141">
        <f t="shared" si="0"/>
        <v>0.26700000000000002</v>
      </c>
      <c r="H18" s="106" t="s">
        <v>172</v>
      </c>
      <c r="I18" s="53" t="s">
        <v>250</v>
      </c>
      <c r="J18" s="254"/>
      <c r="K18" s="254"/>
      <c r="L18" s="254"/>
      <c r="M18" s="266"/>
      <c r="N18" s="55"/>
    </row>
    <row r="19" spans="1:14" ht="29.95" customHeight="1" x14ac:dyDescent="0.25">
      <c r="A19" s="212" t="s">
        <v>33</v>
      </c>
      <c r="B19" s="217" t="s">
        <v>173</v>
      </c>
      <c r="C19" s="222" t="s">
        <v>174</v>
      </c>
      <c r="D19" s="229" t="s">
        <v>147</v>
      </c>
      <c r="E19" s="56">
        <v>50</v>
      </c>
      <c r="F19" s="237">
        <v>9.26</v>
      </c>
      <c r="G19" s="142">
        <f t="shared" si="0"/>
        <v>0.1852</v>
      </c>
      <c r="H19" s="173" t="s">
        <v>175</v>
      </c>
      <c r="I19" s="59" t="s">
        <v>250</v>
      </c>
      <c r="J19" s="253"/>
      <c r="K19" s="253"/>
      <c r="L19" s="253"/>
      <c r="M19" s="265"/>
      <c r="N19" s="57"/>
    </row>
    <row r="20" spans="1:14" s="9" customFormat="1" ht="27.65" x14ac:dyDescent="0.25">
      <c r="A20" s="213" t="s">
        <v>33</v>
      </c>
      <c r="B20" s="218" t="s">
        <v>34</v>
      </c>
      <c r="C20" s="223" t="s">
        <v>35</v>
      </c>
      <c r="D20" s="230" t="s">
        <v>36</v>
      </c>
      <c r="E20" s="33">
        <v>250</v>
      </c>
      <c r="F20" s="159">
        <v>49.99</v>
      </c>
      <c r="G20" s="159">
        <f t="shared" si="0"/>
        <v>0.19996</v>
      </c>
      <c r="H20" s="106" t="s">
        <v>37</v>
      </c>
      <c r="I20" s="53" t="s">
        <v>38</v>
      </c>
      <c r="J20" s="254"/>
      <c r="K20" s="254"/>
      <c r="L20" s="254"/>
      <c r="M20" s="266"/>
      <c r="N20" s="55"/>
    </row>
    <row r="21" spans="1:14" ht="41.5" x14ac:dyDescent="0.25">
      <c r="A21" s="212" t="s">
        <v>33</v>
      </c>
      <c r="B21" s="217" t="s">
        <v>39</v>
      </c>
      <c r="C21" s="222" t="s">
        <v>40</v>
      </c>
      <c r="D21" s="229" t="s">
        <v>41</v>
      </c>
      <c r="E21" s="56">
        <v>500</v>
      </c>
      <c r="F21" s="191">
        <v>46.75</v>
      </c>
      <c r="G21" s="191">
        <f t="shared" si="0"/>
        <v>9.35E-2</v>
      </c>
      <c r="H21" s="173" t="s">
        <v>42</v>
      </c>
      <c r="I21" s="59" t="s">
        <v>38</v>
      </c>
      <c r="J21" s="253"/>
      <c r="K21" s="253"/>
      <c r="L21" s="253"/>
      <c r="M21" s="265"/>
      <c r="N21" s="57"/>
    </row>
    <row r="22" spans="1:14" s="9" customFormat="1" ht="41.5" x14ac:dyDescent="0.25">
      <c r="A22" s="213" t="s">
        <v>33</v>
      </c>
      <c r="B22" s="218" t="s">
        <v>43</v>
      </c>
      <c r="C22" s="223" t="s">
        <v>44</v>
      </c>
      <c r="D22" s="230" t="s">
        <v>41</v>
      </c>
      <c r="E22" s="33">
        <v>100</v>
      </c>
      <c r="F22" s="241">
        <v>16.489999999999998</v>
      </c>
      <c r="G22" s="159">
        <f t="shared" si="0"/>
        <v>0.16489999999999999</v>
      </c>
      <c r="H22" s="106" t="s">
        <v>45</v>
      </c>
      <c r="I22" s="53" t="s">
        <v>38</v>
      </c>
      <c r="J22" s="254"/>
      <c r="K22" s="254"/>
      <c r="L22" s="254"/>
      <c r="M22" s="266"/>
      <c r="N22" s="55"/>
    </row>
    <row r="23" spans="1:14" ht="29.95" customHeight="1" x14ac:dyDescent="0.25">
      <c r="A23" s="212" t="s">
        <v>33</v>
      </c>
      <c r="B23" s="217" t="s">
        <v>46</v>
      </c>
      <c r="C23" s="225" t="s">
        <v>47</v>
      </c>
      <c r="D23" s="229" t="s">
        <v>36</v>
      </c>
      <c r="E23" s="56">
        <v>125</v>
      </c>
      <c r="F23" s="191">
        <v>31.99</v>
      </c>
      <c r="G23" s="191">
        <f t="shared" si="0"/>
        <v>0.25591999999999998</v>
      </c>
      <c r="H23" s="173" t="s">
        <v>48</v>
      </c>
      <c r="I23" s="59" t="s">
        <v>38</v>
      </c>
      <c r="J23" s="253"/>
      <c r="K23" s="253"/>
      <c r="L23" s="253"/>
      <c r="M23" s="265"/>
      <c r="N23" s="57"/>
    </row>
    <row r="24" spans="1:14" s="9" customFormat="1" ht="96.8" x14ac:dyDescent="0.25">
      <c r="A24" s="213" t="s">
        <v>33</v>
      </c>
      <c r="B24" s="218" t="s">
        <v>49</v>
      </c>
      <c r="C24" s="223" t="s">
        <v>50</v>
      </c>
      <c r="D24" s="230" t="s">
        <v>51</v>
      </c>
      <c r="E24" s="33">
        <v>250</v>
      </c>
      <c r="F24" s="159">
        <v>29.99</v>
      </c>
      <c r="G24" s="159">
        <f t="shared" si="0"/>
        <v>0.11996</v>
      </c>
      <c r="H24" s="106" t="s">
        <v>52</v>
      </c>
      <c r="I24" s="53" t="s">
        <v>38</v>
      </c>
      <c r="J24" s="254"/>
      <c r="K24" s="254"/>
      <c r="L24" s="254"/>
      <c r="M24" s="266"/>
      <c r="N24" s="55"/>
    </row>
    <row r="25" spans="1:14" ht="29.95" customHeight="1" x14ac:dyDescent="0.25">
      <c r="A25" s="212" t="s">
        <v>54</v>
      </c>
      <c r="B25" s="217" t="s">
        <v>53</v>
      </c>
      <c r="C25" s="226">
        <v>4340206</v>
      </c>
      <c r="D25" s="229" t="s">
        <v>61</v>
      </c>
      <c r="E25" s="56">
        <v>240</v>
      </c>
      <c r="F25" s="239">
        <v>65.459999999999994</v>
      </c>
      <c r="G25" s="239">
        <f t="shared" si="0"/>
        <v>0.27274999999999999</v>
      </c>
      <c r="H25" s="173" t="s">
        <v>55</v>
      </c>
      <c r="I25" s="250" t="s">
        <v>62</v>
      </c>
      <c r="J25" s="253"/>
      <c r="K25" s="253"/>
      <c r="L25" s="253"/>
      <c r="M25" s="265"/>
      <c r="N25" s="57"/>
    </row>
    <row r="26" spans="1:14" s="9" customFormat="1" ht="29.95" customHeight="1" x14ac:dyDescent="0.25">
      <c r="A26" s="213" t="s">
        <v>54</v>
      </c>
      <c r="B26" s="218" t="s">
        <v>60</v>
      </c>
      <c r="C26" s="227">
        <v>9990206</v>
      </c>
      <c r="D26" s="230" t="s">
        <v>61</v>
      </c>
      <c r="E26" s="33">
        <v>20</v>
      </c>
      <c r="F26" s="238">
        <v>9.39</v>
      </c>
      <c r="G26" s="238">
        <f t="shared" si="0"/>
        <v>0.46950000000000003</v>
      </c>
      <c r="H26" s="106" t="s">
        <v>59</v>
      </c>
      <c r="I26" s="251" t="s">
        <v>62</v>
      </c>
      <c r="J26" s="254"/>
      <c r="K26" s="254"/>
      <c r="L26" s="254"/>
      <c r="M26" s="266"/>
      <c r="N26" s="55"/>
    </row>
    <row r="27" spans="1:14" ht="41.5" x14ac:dyDescent="0.25">
      <c r="A27" s="212" t="s">
        <v>33</v>
      </c>
      <c r="B27" s="217" t="s">
        <v>64</v>
      </c>
      <c r="C27" s="226">
        <v>77045745</v>
      </c>
      <c r="D27" s="229" t="s">
        <v>65</v>
      </c>
      <c r="E27" s="56">
        <v>200</v>
      </c>
      <c r="F27" s="191">
        <v>92.99</v>
      </c>
      <c r="G27" s="191">
        <f t="shared" si="0"/>
        <v>0.46494999999999997</v>
      </c>
      <c r="H27" s="173" t="s">
        <v>66</v>
      </c>
      <c r="I27" s="250" t="s">
        <v>178</v>
      </c>
      <c r="J27" s="253"/>
      <c r="K27" s="253"/>
      <c r="L27" s="253"/>
      <c r="M27" s="265"/>
      <c r="N27" s="57"/>
    </row>
    <row r="28" spans="1:14" s="9" customFormat="1" ht="41.5" x14ac:dyDescent="0.25">
      <c r="A28" s="213" t="s">
        <v>33</v>
      </c>
      <c r="B28" s="218" t="s">
        <v>68</v>
      </c>
      <c r="C28" s="227">
        <v>77045345</v>
      </c>
      <c r="D28" s="230" t="s">
        <v>176</v>
      </c>
      <c r="E28" s="33">
        <v>360</v>
      </c>
      <c r="F28" s="159">
        <v>99.99</v>
      </c>
      <c r="G28" s="159">
        <f t="shared" si="0"/>
        <v>0.27775</v>
      </c>
      <c r="H28" s="106" t="s">
        <v>67</v>
      </c>
      <c r="I28" s="251" t="s">
        <v>178</v>
      </c>
      <c r="J28" s="254"/>
      <c r="K28" s="254"/>
      <c r="L28" s="254"/>
      <c r="M28" s="266"/>
      <c r="N28" s="55"/>
    </row>
    <row r="29" spans="1:14" ht="29.95" customHeight="1" x14ac:dyDescent="0.25">
      <c r="A29" s="212" t="s">
        <v>33</v>
      </c>
      <c r="B29" s="217" t="s">
        <v>110</v>
      </c>
      <c r="C29" s="222" t="s">
        <v>177</v>
      </c>
      <c r="D29" s="229" t="s">
        <v>111</v>
      </c>
      <c r="E29" s="56">
        <v>100</v>
      </c>
      <c r="F29" s="239">
        <v>89.95</v>
      </c>
      <c r="G29" s="244">
        <f t="shared" si="0"/>
        <v>0.89950000000000008</v>
      </c>
      <c r="H29" s="246" t="s">
        <v>112</v>
      </c>
      <c r="I29" s="250" t="s">
        <v>113</v>
      </c>
      <c r="J29" s="253"/>
      <c r="K29" s="253"/>
      <c r="L29" s="253"/>
      <c r="M29" s="265"/>
      <c r="N29" s="57"/>
    </row>
    <row r="30" spans="1:14" s="9" customFormat="1" ht="29.95" customHeight="1" x14ac:dyDescent="0.25">
      <c r="A30" s="213" t="s">
        <v>33</v>
      </c>
      <c r="B30" s="218" t="s">
        <v>110</v>
      </c>
      <c r="C30" s="223" t="s">
        <v>177</v>
      </c>
      <c r="D30" s="230" t="s">
        <v>111</v>
      </c>
      <c r="E30" s="33">
        <v>500</v>
      </c>
      <c r="F30" s="238">
        <v>429.95</v>
      </c>
      <c r="G30" s="245">
        <f t="shared" si="0"/>
        <v>0.8599</v>
      </c>
      <c r="H30" s="247" t="s">
        <v>112</v>
      </c>
      <c r="I30" s="251" t="s">
        <v>113</v>
      </c>
      <c r="J30" s="254"/>
      <c r="K30" s="254"/>
      <c r="L30" s="254"/>
      <c r="M30" s="266"/>
      <c r="N30" s="55"/>
    </row>
    <row r="31" spans="1:14" ht="41.5" x14ac:dyDescent="0.25">
      <c r="A31" s="212" t="s">
        <v>33</v>
      </c>
      <c r="B31" s="217" t="s">
        <v>201</v>
      </c>
      <c r="C31" s="217" t="s">
        <v>204</v>
      </c>
      <c r="D31" s="229" t="s">
        <v>205</v>
      </c>
      <c r="E31" s="134">
        <v>600</v>
      </c>
      <c r="F31" s="242">
        <v>145.84</v>
      </c>
      <c r="G31" s="242">
        <f t="shared" si="0"/>
        <v>0.24306666666666668</v>
      </c>
      <c r="H31" s="219" t="s">
        <v>202</v>
      </c>
      <c r="I31" s="59" t="s">
        <v>203</v>
      </c>
      <c r="J31" s="255"/>
      <c r="K31" s="253"/>
      <c r="L31" s="253"/>
      <c r="M31" s="265"/>
      <c r="N31" s="57"/>
    </row>
    <row r="32" spans="1:14" s="9" customFormat="1" ht="41.5" x14ac:dyDescent="0.25">
      <c r="A32" s="213" t="s">
        <v>33</v>
      </c>
      <c r="B32" s="218" t="s">
        <v>207</v>
      </c>
      <c r="C32" s="218" t="s">
        <v>208</v>
      </c>
      <c r="D32" s="230" t="s">
        <v>209</v>
      </c>
      <c r="E32" s="233">
        <v>400</v>
      </c>
      <c r="F32" s="241">
        <v>134.53</v>
      </c>
      <c r="G32" s="241">
        <f t="shared" si="0"/>
        <v>0.33632499999999999</v>
      </c>
      <c r="H32" s="248" t="s">
        <v>206</v>
      </c>
      <c r="I32" s="53" t="s">
        <v>203</v>
      </c>
      <c r="J32" s="256"/>
      <c r="K32" s="254"/>
      <c r="L32" s="254"/>
      <c r="M32" s="266"/>
      <c r="N32" s="55"/>
    </row>
    <row r="33" spans="1:14" ht="41.5" x14ac:dyDescent="0.25">
      <c r="A33" s="212" t="s">
        <v>33</v>
      </c>
      <c r="B33" s="217" t="s">
        <v>211</v>
      </c>
      <c r="C33" s="217" t="s">
        <v>212</v>
      </c>
      <c r="D33" s="229" t="s">
        <v>209</v>
      </c>
      <c r="E33" s="134">
        <v>400</v>
      </c>
      <c r="F33" s="242">
        <v>144.96</v>
      </c>
      <c r="G33" s="242">
        <f t="shared" si="0"/>
        <v>0.3624</v>
      </c>
      <c r="H33" s="219" t="s">
        <v>210</v>
      </c>
      <c r="I33" s="59" t="s">
        <v>203</v>
      </c>
      <c r="J33" s="255"/>
      <c r="K33" s="253"/>
      <c r="L33" s="253"/>
      <c r="M33" s="265"/>
      <c r="N33" s="57"/>
    </row>
    <row r="34" spans="1:14" s="9" customFormat="1" ht="41.5" x14ac:dyDescent="0.25">
      <c r="A34" s="213" t="s">
        <v>33</v>
      </c>
      <c r="B34" s="218" t="s">
        <v>213</v>
      </c>
      <c r="C34" s="218" t="s">
        <v>214</v>
      </c>
      <c r="D34" s="230" t="s">
        <v>215</v>
      </c>
      <c r="E34" s="233">
        <v>300</v>
      </c>
      <c r="F34" s="241">
        <v>163.28</v>
      </c>
      <c r="G34" s="241">
        <f t="shared" si="0"/>
        <v>0.54426666666666668</v>
      </c>
      <c r="H34" s="248" t="s">
        <v>216</v>
      </c>
      <c r="I34" s="53" t="s">
        <v>203</v>
      </c>
      <c r="J34" s="256"/>
      <c r="K34" s="254"/>
      <c r="L34" s="254"/>
      <c r="M34" s="266"/>
      <c r="N34" s="55"/>
    </row>
    <row r="35" spans="1:14" s="9" customFormat="1" ht="41.5" x14ac:dyDescent="0.25">
      <c r="A35" s="212" t="s">
        <v>33</v>
      </c>
      <c r="B35" s="217" t="s">
        <v>217</v>
      </c>
      <c r="C35" s="217" t="s">
        <v>218</v>
      </c>
      <c r="D35" s="229" t="s">
        <v>219</v>
      </c>
      <c r="E35" s="134">
        <v>300</v>
      </c>
      <c r="F35" s="242">
        <v>134.53</v>
      </c>
      <c r="G35" s="242">
        <f t="shared" si="0"/>
        <v>0.44843333333333335</v>
      </c>
      <c r="H35" s="219" t="s">
        <v>220</v>
      </c>
      <c r="I35" s="59" t="s">
        <v>203</v>
      </c>
      <c r="J35" s="255"/>
      <c r="K35" s="253"/>
      <c r="L35" s="253"/>
      <c r="M35" s="265"/>
      <c r="N35" s="57"/>
    </row>
    <row r="36" spans="1:14" s="9" customFormat="1" ht="41.5" x14ac:dyDescent="0.25">
      <c r="A36" s="213" t="s">
        <v>33</v>
      </c>
      <c r="B36" s="218" t="s">
        <v>221</v>
      </c>
      <c r="C36" s="218" t="s">
        <v>222</v>
      </c>
      <c r="D36" s="230" t="s">
        <v>223</v>
      </c>
      <c r="E36" s="233">
        <v>600</v>
      </c>
      <c r="F36" s="241">
        <v>162.4</v>
      </c>
      <c r="G36" s="241">
        <f t="shared" si="0"/>
        <v>0.27066666666666667</v>
      </c>
      <c r="H36" s="248" t="s">
        <v>224</v>
      </c>
      <c r="I36" s="53" t="s">
        <v>203</v>
      </c>
      <c r="J36" s="256"/>
      <c r="K36" s="254"/>
      <c r="L36" s="254"/>
      <c r="M36" s="266"/>
      <c r="N36" s="55"/>
    </row>
    <row r="37" spans="1:14" s="9" customFormat="1" ht="41.5" x14ac:dyDescent="0.25">
      <c r="A37" s="212" t="s">
        <v>33</v>
      </c>
      <c r="B37" s="217" t="s">
        <v>225</v>
      </c>
      <c r="C37" s="217" t="s">
        <v>226</v>
      </c>
      <c r="D37" s="229" t="s">
        <v>227</v>
      </c>
      <c r="E37" s="134">
        <v>200</v>
      </c>
      <c r="F37" s="242">
        <v>168.47</v>
      </c>
      <c r="G37" s="242">
        <f t="shared" si="0"/>
        <v>0.84235000000000004</v>
      </c>
      <c r="H37" s="219" t="s">
        <v>228</v>
      </c>
      <c r="I37" s="59" t="s">
        <v>203</v>
      </c>
      <c r="J37" s="257"/>
      <c r="K37" s="253"/>
      <c r="L37" s="253"/>
      <c r="M37" s="265"/>
      <c r="N37" s="57"/>
    </row>
    <row r="38" spans="1:14" s="9" customFormat="1" ht="27.65" x14ac:dyDescent="0.25">
      <c r="A38" s="213" t="s">
        <v>33</v>
      </c>
      <c r="B38" s="218" t="s">
        <v>229</v>
      </c>
      <c r="C38" s="218" t="s">
        <v>230</v>
      </c>
      <c r="D38" s="230" t="s">
        <v>231</v>
      </c>
      <c r="E38" s="233">
        <v>100</v>
      </c>
      <c r="F38" s="241">
        <v>167.26</v>
      </c>
      <c r="G38" s="241">
        <f t="shared" si="0"/>
        <v>1.6725999999999999</v>
      </c>
      <c r="H38" s="248" t="s">
        <v>232</v>
      </c>
      <c r="I38" s="53" t="s">
        <v>203</v>
      </c>
      <c r="J38" s="258"/>
      <c r="K38" s="254"/>
      <c r="L38" s="254"/>
      <c r="M38" s="266"/>
      <c r="N38" s="55"/>
    </row>
    <row r="39" spans="1:14" s="9" customFormat="1" ht="27.65" x14ac:dyDescent="0.25">
      <c r="A39" s="212" t="s">
        <v>33</v>
      </c>
      <c r="B39" s="217" t="s">
        <v>233</v>
      </c>
      <c r="C39" s="217" t="s">
        <v>234</v>
      </c>
      <c r="D39" s="229" t="s">
        <v>235</v>
      </c>
      <c r="E39" s="134">
        <v>100</v>
      </c>
      <c r="F39" s="242">
        <v>212.57</v>
      </c>
      <c r="G39" s="242">
        <f t="shared" si="0"/>
        <v>2.1257000000000001</v>
      </c>
      <c r="H39" s="219" t="s">
        <v>236</v>
      </c>
      <c r="I39" s="59" t="s">
        <v>203</v>
      </c>
      <c r="J39" s="255"/>
      <c r="K39" s="253"/>
      <c r="L39" s="253"/>
      <c r="M39" s="265"/>
      <c r="N39" s="57"/>
    </row>
    <row r="40" spans="1:14" s="9" customFormat="1" ht="29.95" customHeight="1" x14ac:dyDescent="0.25">
      <c r="A40" s="214" t="s">
        <v>33</v>
      </c>
      <c r="B40" s="218" t="s">
        <v>237</v>
      </c>
      <c r="C40" s="218" t="s">
        <v>238</v>
      </c>
      <c r="D40" s="230" t="s">
        <v>239</v>
      </c>
      <c r="E40" s="233">
        <v>100</v>
      </c>
      <c r="F40" s="241">
        <v>196.45</v>
      </c>
      <c r="G40" s="241">
        <f t="shared" si="0"/>
        <v>1.9644999999999999</v>
      </c>
      <c r="H40" s="248" t="s">
        <v>240</v>
      </c>
      <c r="I40" s="53" t="s">
        <v>203</v>
      </c>
      <c r="J40" s="256"/>
      <c r="K40" s="254"/>
      <c r="L40" s="254"/>
      <c r="M40" s="266"/>
      <c r="N40" s="55"/>
    </row>
    <row r="41" spans="1:14" s="9" customFormat="1" ht="27.65" x14ac:dyDescent="0.25">
      <c r="A41" s="212" t="s">
        <v>33</v>
      </c>
      <c r="B41" s="219" t="s">
        <v>242</v>
      </c>
      <c r="C41" s="217" t="s">
        <v>177</v>
      </c>
      <c r="D41" s="229" t="s">
        <v>244</v>
      </c>
      <c r="E41" s="134">
        <v>100</v>
      </c>
      <c r="F41" s="243" t="s">
        <v>245</v>
      </c>
      <c r="G41" s="243" t="s">
        <v>245</v>
      </c>
      <c r="H41" s="173" t="s">
        <v>249</v>
      </c>
      <c r="I41" s="59" t="s">
        <v>243</v>
      </c>
      <c r="J41" s="255"/>
      <c r="K41" s="253"/>
      <c r="L41" s="253"/>
      <c r="M41" s="265"/>
      <c r="N41" s="57"/>
    </row>
    <row r="42" spans="1:14" ht="29.95" customHeight="1" x14ac:dyDescent="0.25">
      <c r="A42" s="213" t="s">
        <v>54</v>
      </c>
      <c r="B42" s="218" t="s">
        <v>69</v>
      </c>
      <c r="C42" s="218" t="s">
        <v>179</v>
      </c>
      <c r="D42" s="230" t="s">
        <v>180</v>
      </c>
      <c r="E42" s="33">
        <v>250</v>
      </c>
      <c r="F42" s="159">
        <v>149.94999999999999</v>
      </c>
      <c r="G42" s="159">
        <f t="shared" ref="G42:G58" si="1">F42/E42</f>
        <v>0.5998</v>
      </c>
      <c r="H42" s="106" t="s">
        <v>70</v>
      </c>
      <c r="I42" s="53" t="s">
        <v>246</v>
      </c>
      <c r="J42" s="254"/>
      <c r="K42" s="260"/>
      <c r="L42" s="260"/>
      <c r="M42" s="267"/>
      <c r="N42" s="208"/>
    </row>
    <row r="43" spans="1:14" ht="27.65" x14ac:dyDescent="0.25">
      <c r="A43" s="212" t="s">
        <v>54</v>
      </c>
      <c r="B43" s="217" t="s">
        <v>71</v>
      </c>
      <c r="C43" s="217" t="s">
        <v>181</v>
      </c>
      <c r="D43" s="229" t="s">
        <v>180</v>
      </c>
      <c r="E43" s="56">
        <v>300</v>
      </c>
      <c r="F43" s="242">
        <v>149.94999999999999</v>
      </c>
      <c r="G43" s="191">
        <f t="shared" si="1"/>
        <v>0.4998333333333333</v>
      </c>
      <c r="H43" s="173" t="s">
        <v>72</v>
      </c>
      <c r="I43" s="59" t="s">
        <v>246</v>
      </c>
      <c r="J43" s="253"/>
      <c r="K43" s="261"/>
      <c r="L43" s="261"/>
      <c r="M43" s="261"/>
      <c r="N43" s="8"/>
    </row>
    <row r="44" spans="1:14" ht="29.95" customHeight="1" x14ac:dyDescent="0.25">
      <c r="A44" s="213" t="s">
        <v>54</v>
      </c>
      <c r="B44" s="218" t="s">
        <v>73</v>
      </c>
      <c r="C44" s="218" t="s">
        <v>182</v>
      </c>
      <c r="D44" s="230" t="s">
        <v>180</v>
      </c>
      <c r="E44" s="33">
        <v>250</v>
      </c>
      <c r="F44" s="159">
        <v>149.94999999999999</v>
      </c>
      <c r="G44" s="159">
        <f t="shared" si="1"/>
        <v>0.5998</v>
      </c>
      <c r="H44" s="171" t="s">
        <v>74</v>
      </c>
      <c r="I44" s="53" t="s">
        <v>246</v>
      </c>
      <c r="J44" s="254"/>
      <c r="K44" s="260"/>
      <c r="L44" s="260"/>
      <c r="M44" s="267"/>
      <c r="N44" s="208"/>
    </row>
    <row r="45" spans="1:14" ht="29.95" customHeight="1" x14ac:dyDescent="0.25">
      <c r="A45" s="212" t="s">
        <v>54</v>
      </c>
      <c r="B45" s="217" t="s">
        <v>75</v>
      </c>
      <c r="C45" s="217" t="s">
        <v>183</v>
      </c>
      <c r="D45" s="229" t="s">
        <v>180</v>
      </c>
      <c r="E45" s="56">
        <v>300</v>
      </c>
      <c r="F45" s="191">
        <v>149.94999999999999</v>
      </c>
      <c r="G45" s="191">
        <f t="shared" si="1"/>
        <v>0.4998333333333333</v>
      </c>
      <c r="H45" s="249" t="s">
        <v>76</v>
      </c>
      <c r="I45" s="59" t="s">
        <v>246</v>
      </c>
      <c r="J45" s="253"/>
      <c r="K45" s="262"/>
      <c r="L45" s="262"/>
      <c r="M45" s="268"/>
      <c r="N45" s="207"/>
    </row>
    <row r="46" spans="1:14" ht="29.95" customHeight="1" x14ac:dyDescent="0.25">
      <c r="A46" s="213" t="s">
        <v>54</v>
      </c>
      <c r="B46" s="218" t="s">
        <v>77</v>
      </c>
      <c r="C46" s="218" t="s">
        <v>184</v>
      </c>
      <c r="D46" s="230" t="s">
        <v>185</v>
      </c>
      <c r="E46" s="33">
        <v>250</v>
      </c>
      <c r="F46" s="159">
        <v>149.94999999999999</v>
      </c>
      <c r="G46" s="159">
        <f t="shared" si="1"/>
        <v>0.5998</v>
      </c>
      <c r="H46" s="171" t="s">
        <v>78</v>
      </c>
      <c r="I46" s="53" t="s">
        <v>246</v>
      </c>
      <c r="J46" s="254"/>
      <c r="K46" s="260"/>
      <c r="L46" s="260"/>
      <c r="M46" s="267"/>
      <c r="N46" s="208"/>
    </row>
    <row r="47" spans="1:14" ht="29.95" customHeight="1" x14ac:dyDescent="0.25">
      <c r="A47" s="212" t="s">
        <v>54</v>
      </c>
      <c r="B47" s="217" t="s">
        <v>79</v>
      </c>
      <c r="C47" s="217" t="s">
        <v>186</v>
      </c>
      <c r="D47" s="229" t="s">
        <v>180</v>
      </c>
      <c r="E47" s="56">
        <v>250</v>
      </c>
      <c r="F47" s="191">
        <v>149.94999999999999</v>
      </c>
      <c r="G47" s="191">
        <f t="shared" si="1"/>
        <v>0.5998</v>
      </c>
      <c r="H47" s="173" t="s">
        <v>80</v>
      </c>
      <c r="I47" s="59" t="s">
        <v>246</v>
      </c>
      <c r="J47" s="253"/>
      <c r="K47" s="262"/>
      <c r="L47" s="262"/>
      <c r="M47" s="268"/>
      <c r="N47" s="207"/>
    </row>
    <row r="48" spans="1:14" ht="29.95" customHeight="1" x14ac:dyDescent="0.25">
      <c r="A48" s="213" t="s">
        <v>54</v>
      </c>
      <c r="B48" s="218" t="s">
        <v>81</v>
      </c>
      <c r="C48" s="218" t="s">
        <v>187</v>
      </c>
      <c r="D48" s="230" t="s">
        <v>180</v>
      </c>
      <c r="E48" s="33">
        <v>250</v>
      </c>
      <c r="F48" s="159">
        <v>149.94999999999999</v>
      </c>
      <c r="G48" s="159">
        <f t="shared" si="1"/>
        <v>0.5998</v>
      </c>
      <c r="H48" s="171" t="s">
        <v>82</v>
      </c>
      <c r="I48" s="53" t="s">
        <v>246</v>
      </c>
      <c r="J48" s="254"/>
      <c r="K48" s="260"/>
      <c r="L48" s="260"/>
      <c r="M48" s="267"/>
      <c r="N48" s="208"/>
    </row>
    <row r="49" spans="1:14" ht="29.95" customHeight="1" x14ac:dyDescent="0.25">
      <c r="A49" s="212" t="s">
        <v>54</v>
      </c>
      <c r="B49" s="217" t="s">
        <v>83</v>
      </c>
      <c r="C49" s="217" t="s">
        <v>188</v>
      </c>
      <c r="D49" s="229" t="s">
        <v>180</v>
      </c>
      <c r="E49" s="56">
        <v>250</v>
      </c>
      <c r="F49" s="191">
        <v>149.94999999999999</v>
      </c>
      <c r="G49" s="191">
        <f t="shared" si="1"/>
        <v>0.5998</v>
      </c>
      <c r="H49" s="249" t="s">
        <v>84</v>
      </c>
      <c r="I49" s="59" t="s">
        <v>246</v>
      </c>
      <c r="J49" s="253"/>
      <c r="K49" s="262"/>
      <c r="L49" s="262"/>
      <c r="M49" s="268"/>
      <c r="N49" s="207"/>
    </row>
    <row r="50" spans="1:14" ht="29.95" customHeight="1" x14ac:dyDescent="0.25">
      <c r="A50" s="213" t="s">
        <v>54</v>
      </c>
      <c r="B50" s="218" t="s">
        <v>85</v>
      </c>
      <c r="C50" s="218" t="s">
        <v>189</v>
      </c>
      <c r="D50" s="230" t="s">
        <v>185</v>
      </c>
      <c r="E50" s="33">
        <v>250</v>
      </c>
      <c r="F50" s="159">
        <v>149.94999999999999</v>
      </c>
      <c r="G50" s="159">
        <f t="shared" si="1"/>
        <v>0.5998</v>
      </c>
      <c r="H50" s="171" t="s">
        <v>86</v>
      </c>
      <c r="I50" s="53" t="s">
        <v>246</v>
      </c>
      <c r="J50" s="254"/>
      <c r="K50" s="260"/>
      <c r="L50" s="260"/>
      <c r="M50" s="267"/>
      <c r="N50" s="208"/>
    </row>
    <row r="51" spans="1:14" ht="29.95" customHeight="1" x14ac:dyDescent="0.25">
      <c r="A51" s="212" t="s">
        <v>54</v>
      </c>
      <c r="B51" s="217" t="s">
        <v>87</v>
      </c>
      <c r="C51" s="217" t="s">
        <v>190</v>
      </c>
      <c r="D51" s="229" t="s">
        <v>191</v>
      </c>
      <c r="E51" s="56">
        <v>57</v>
      </c>
      <c r="F51" s="191">
        <v>69.95</v>
      </c>
      <c r="G51" s="191">
        <f t="shared" si="1"/>
        <v>1.2271929824561405</v>
      </c>
      <c r="H51" s="249" t="s">
        <v>88</v>
      </c>
      <c r="I51" s="59" t="s">
        <v>246</v>
      </c>
      <c r="J51" s="253"/>
      <c r="K51" s="262"/>
      <c r="L51" s="262"/>
      <c r="M51" s="268"/>
      <c r="N51" s="207"/>
    </row>
    <row r="52" spans="1:14" ht="29.95" customHeight="1" x14ac:dyDescent="0.25">
      <c r="A52" s="213" t="s">
        <v>54</v>
      </c>
      <c r="B52" s="218" t="s">
        <v>89</v>
      </c>
      <c r="C52" s="218" t="s">
        <v>192</v>
      </c>
      <c r="D52" s="230" t="s">
        <v>193</v>
      </c>
      <c r="E52" s="33">
        <v>100</v>
      </c>
      <c r="F52" s="159">
        <v>119.95</v>
      </c>
      <c r="G52" s="159">
        <f t="shared" si="1"/>
        <v>1.1995</v>
      </c>
      <c r="H52" s="106" t="s">
        <v>90</v>
      </c>
      <c r="I52" s="53" t="s">
        <v>246</v>
      </c>
      <c r="J52" s="254"/>
      <c r="K52" s="260"/>
      <c r="L52" s="260"/>
      <c r="M52" s="267"/>
      <c r="N52" s="208"/>
    </row>
    <row r="53" spans="1:14" ht="29.95" customHeight="1" x14ac:dyDescent="0.25">
      <c r="A53" s="212" t="s">
        <v>54</v>
      </c>
      <c r="B53" s="217" t="s">
        <v>91</v>
      </c>
      <c r="C53" s="217" t="s">
        <v>194</v>
      </c>
      <c r="D53" s="229" t="s">
        <v>180</v>
      </c>
      <c r="E53" s="56">
        <v>300</v>
      </c>
      <c r="F53" s="191">
        <v>149.94999999999999</v>
      </c>
      <c r="G53" s="191">
        <f t="shared" si="1"/>
        <v>0.4998333333333333</v>
      </c>
      <c r="H53" s="173" t="s">
        <v>92</v>
      </c>
      <c r="I53" s="59" t="s">
        <v>246</v>
      </c>
      <c r="J53" s="253"/>
      <c r="K53" s="262"/>
      <c r="L53" s="262"/>
      <c r="M53" s="268"/>
      <c r="N53" s="207"/>
    </row>
    <row r="54" spans="1:14" ht="29.95" customHeight="1" x14ac:dyDescent="0.25">
      <c r="A54" s="213" t="s">
        <v>54</v>
      </c>
      <c r="B54" s="218" t="s">
        <v>93</v>
      </c>
      <c r="C54" s="218" t="s">
        <v>195</v>
      </c>
      <c r="D54" s="230" t="s">
        <v>185</v>
      </c>
      <c r="E54" s="33">
        <v>250</v>
      </c>
      <c r="F54" s="159">
        <v>149.94999999999999</v>
      </c>
      <c r="G54" s="159">
        <f t="shared" si="1"/>
        <v>0.5998</v>
      </c>
      <c r="H54" s="106" t="s">
        <v>94</v>
      </c>
      <c r="I54" s="53" t="s">
        <v>246</v>
      </c>
      <c r="J54" s="254"/>
      <c r="K54" s="260"/>
      <c r="L54" s="260"/>
      <c r="M54" s="267"/>
      <c r="N54" s="208"/>
    </row>
    <row r="55" spans="1:14" ht="29.95" customHeight="1" x14ac:dyDescent="0.25">
      <c r="A55" s="212" t="s">
        <v>54</v>
      </c>
      <c r="B55" s="217" t="s">
        <v>95</v>
      </c>
      <c r="C55" s="217" t="s">
        <v>196</v>
      </c>
      <c r="D55" s="231" t="s">
        <v>180</v>
      </c>
      <c r="E55" s="56">
        <v>125</v>
      </c>
      <c r="F55" s="191">
        <v>79.95</v>
      </c>
      <c r="G55" s="191">
        <f t="shared" si="1"/>
        <v>0.63960000000000006</v>
      </c>
      <c r="H55" s="173" t="s">
        <v>96</v>
      </c>
      <c r="I55" s="59" t="s">
        <v>246</v>
      </c>
      <c r="J55" s="253"/>
      <c r="K55" s="262"/>
      <c r="L55" s="262"/>
      <c r="M55" s="268"/>
      <c r="N55" s="207"/>
    </row>
    <row r="56" spans="1:14" ht="29.95" customHeight="1" x14ac:dyDescent="0.25">
      <c r="A56" s="213" t="s">
        <v>54</v>
      </c>
      <c r="B56" s="218" t="s">
        <v>97</v>
      </c>
      <c r="C56" s="218" t="s">
        <v>197</v>
      </c>
      <c r="D56" s="230" t="s">
        <v>198</v>
      </c>
      <c r="E56" s="33">
        <v>300</v>
      </c>
      <c r="F56" s="159">
        <v>149.94999999999999</v>
      </c>
      <c r="G56" s="159">
        <f t="shared" si="1"/>
        <v>0.4998333333333333</v>
      </c>
      <c r="H56" s="106" t="s">
        <v>98</v>
      </c>
      <c r="I56" s="53" t="s">
        <v>246</v>
      </c>
      <c r="J56" s="254"/>
      <c r="K56" s="260"/>
      <c r="L56" s="260"/>
      <c r="M56" s="267"/>
      <c r="N56" s="208"/>
    </row>
    <row r="57" spans="1:14" ht="29.95" customHeight="1" x14ac:dyDescent="0.25">
      <c r="A57" s="212" t="s">
        <v>54</v>
      </c>
      <c r="B57" s="217" t="s">
        <v>99</v>
      </c>
      <c r="C57" s="217" t="s">
        <v>199</v>
      </c>
      <c r="D57" s="231" t="s">
        <v>180</v>
      </c>
      <c r="E57" s="56">
        <v>300</v>
      </c>
      <c r="F57" s="191">
        <v>149.94999999999999</v>
      </c>
      <c r="G57" s="191">
        <f t="shared" si="1"/>
        <v>0.4998333333333333</v>
      </c>
      <c r="H57" s="173" t="s">
        <v>100</v>
      </c>
      <c r="I57" s="59" t="s">
        <v>246</v>
      </c>
      <c r="J57" s="253"/>
      <c r="K57" s="262"/>
      <c r="L57" s="262"/>
      <c r="M57" s="268"/>
      <c r="N57" s="207"/>
    </row>
    <row r="58" spans="1:14" ht="29.95" customHeight="1" x14ac:dyDescent="0.25">
      <c r="A58" s="215" t="s">
        <v>54</v>
      </c>
      <c r="B58" s="220" t="s">
        <v>101</v>
      </c>
      <c r="C58" s="220" t="s">
        <v>200</v>
      </c>
      <c r="D58" s="232" t="s">
        <v>180</v>
      </c>
      <c r="E58" s="45">
        <v>250</v>
      </c>
      <c r="F58" s="161">
        <v>149.94999999999999</v>
      </c>
      <c r="G58" s="161">
        <f t="shared" si="1"/>
        <v>0.5998</v>
      </c>
      <c r="H58" s="175" t="s">
        <v>102</v>
      </c>
      <c r="I58" s="54" t="s">
        <v>246</v>
      </c>
      <c r="J58" s="259"/>
      <c r="K58" s="263"/>
      <c r="L58" s="263"/>
      <c r="M58" s="269"/>
      <c r="N58" s="209"/>
    </row>
  </sheetData>
  <autoFilter ref="A1:N58" xr:uid="{3BAA6D8D-7791-4D38-BC5F-DE94AEA242FD}"/>
  <hyperlinks>
    <hyperlink ref="H2" r:id="rId1" xr:uid="{70134AEB-B7DD-478A-9AC9-5277B1499A71}"/>
    <hyperlink ref="H3" r:id="rId2" xr:uid="{F8208D8C-D3D9-4315-9152-B2BB378D5738}"/>
    <hyperlink ref="H4" r:id="rId3" xr:uid="{6DD29A06-0E55-42FD-9AC2-4B536DAD9339}"/>
    <hyperlink ref="H5" r:id="rId4" xr:uid="{AACE3389-FAE2-40A7-8E2C-536E96BAA5F1}"/>
    <hyperlink ref="H6" r:id="rId5" xr:uid="{1A0D8E21-4443-490D-80B0-204D9329E607}"/>
    <hyperlink ref="H7" r:id="rId6" xr:uid="{2A8E17F8-07CC-4FF7-AD76-AF93EA797020}"/>
    <hyperlink ref="H8" r:id="rId7" xr:uid="{4C6F8C8C-A3FF-4A60-A26C-335D5A43BDCB}"/>
    <hyperlink ref="H9" r:id="rId8" xr:uid="{DBE15BB8-E6E6-4587-8753-C3A69AF8B396}"/>
    <hyperlink ref="H10" r:id="rId9" xr:uid="{54637A6E-923E-46F2-A7E8-BAA986A79639}"/>
    <hyperlink ref="H11" r:id="rId10" xr:uid="{1E0EEC40-0C9A-420D-B89F-D7BD05C1C3C1}"/>
    <hyperlink ref="B11" r:id="rId11" display="https://store.worldcentric.com/8-3-X-4-9-X-7-fiber-tray" xr:uid="{1DAEABA9-DE8D-4EBA-B1B0-B74B8E00E975}"/>
    <hyperlink ref="H12" r:id="rId12" xr:uid="{ED1BF5E0-578E-461D-A97A-2C837EC0A05A}"/>
    <hyperlink ref="H13" r:id="rId13" xr:uid="{CCB09A2C-1FA3-4708-80DC-B5BD71D37A1C}"/>
    <hyperlink ref="H14" r:id="rId14" xr:uid="{29940A2D-C29B-4F70-BE5F-885939B245DD}"/>
    <hyperlink ref="H15" r:id="rId15" xr:uid="{4E81024F-5D2F-4BE4-AEA0-35FE4DC7E1C6}"/>
    <hyperlink ref="H16" r:id="rId16" xr:uid="{DF6CE36F-A189-455D-BCA4-61213BE5487A}"/>
    <hyperlink ref="H17" r:id="rId17" xr:uid="{02F0B81E-8C60-4061-9A68-873B5FD8A3F1}"/>
    <hyperlink ref="H18" r:id="rId18" xr:uid="{223E5A27-A292-4D17-8340-35F1A1323E2F}"/>
    <hyperlink ref="H19" r:id="rId19" xr:uid="{E5CCF8EF-A9F3-492C-9756-1F7817C0C8BB}"/>
    <hyperlink ref="H20" r:id="rId20" xr:uid="{54F87836-7005-4BCD-8A1F-ABE117A8E4E0}"/>
    <hyperlink ref="H21" r:id="rId21" xr:uid="{443976EB-23A5-430C-B868-9CFE43EDFED4}"/>
    <hyperlink ref="H22" r:id="rId22" xr:uid="{2AFEAC8E-D414-41D8-A56E-67F7E32E6E95}"/>
    <hyperlink ref="H23" r:id="rId23" xr:uid="{3BABA8B8-BEDC-40A9-8CB1-1FEA23193954}"/>
    <hyperlink ref="H24" r:id="rId24" display="https://www.webstaurantstore.com/ecochoice-9-x-7-molded-fiber-pulp-rectangular-tray-case/433TRAY300.html?utm_source=google&amp;utm_medium=cpc&amp;utm_campaign=GoogleShopping&amp;gclid=CjwKCAjwp6CkBhB_EiwAlQVyxYOR7WLNsVE6v5g-OkVHvXldHZxOAU2os9Re5oi-vuxQbqoXnxxYehoCGXUQAvD_BwE" xr:uid="{094C3DB5-1888-4540-A6E8-2EC6F5712E30}"/>
    <hyperlink ref="H25" r:id="rId25" xr:uid="{38FAE5AB-41E2-4EA5-84F2-C0C0106CCDD5}"/>
    <hyperlink ref="H26" r:id="rId26" xr:uid="{E19FEC56-D18C-4205-BAE6-F0E2CEC42E03}"/>
    <hyperlink ref="H27" r:id="rId27" xr:uid="{B6C431A2-A7D3-42EC-A134-0703474B4703}"/>
    <hyperlink ref="H28" r:id="rId28" xr:uid="{A055D940-D8D8-4444-B9BE-F67094F0187C}"/>
    <hyperlink ref="H29" r:id="rId29" xr:uid="{D46F1B6C-8294-4367-B7CE-670ACB2AAE5E}"/>
    <hyperlink ref="H30" r:id="rId30" xr:uid="{104861F0-1538-4541-909C-3F3D22D61199}"/>
    <hyperlink ref="H31" r:id="rId31" display="https://m.ecoproductsstore.com/vanguard-renewable-and-compostable-sugarcane-meat-and-produce-trays-5-52-x-5-52-x-0-56in-1s.html" xr:uid="{BEF5630C-6EDF-4B34-8F07-2437E6BB7E99}"/>
    <hyperlink ref="H32" r:id="rId32" xr:uid="{E061C0FD-A03E-4097-86C1-A24B240EC914}"/>
    <hyperlink ref="H33" r:id="rId33" xr:uid="{F897B798-AF52-4A62-A58D-68F0950A0452}"/>
    <hyperlink ref="H34" r:id="rId34" display="https://m.ecoproductsstore.com/vanguard-renewable-and-compostable-sugarcane-meat-and-produce-trays-10-52-x-8-5-x-0-56in-8s.html" xr:uid="{EBB4B193-31C6-47FA-9B40-132E6BC11100}"/>
    <hyperlink ref="H35" r:id="rId35" xr:uid="{B22707C2-EB97-4148-9618-FC2FBF5C2924}"/>
    <hyperlink ref="H36" r:id="rId36" xr:uid="{31BAE702-DAF3-46C3-BFE6-EB4737AEE869}"/>
    <hyperlink ref="H37" r:id="rId37" xr:uid="{BB75F698-694C-45C5-B00A-C20A91E1A434}"/>
    <hyperlink ref="H38" r:id="rId38" xr:uid="{0456C815-E1EF-404F-83B3-CDB372B4B17B}"/>
    <hyperlink ref="H39" r:id="rId39" xr:uid="{F168E38B-067A-41AC-BD5B-7CB05937A24F}"/>
    <hyperlink ref="H40" r:id="rId40" display="https://m.ecoproductsstore.com/vanguard-regalia-renewable-and-compostable-sugarcane-tray-13-x-17-inch-.html" xr:uid="{9B614508-030D-429F-82CF-CDB5BCB47734}"/>
    <hyperlink ref="H42" r:id="rId41" xr:uid="{2170585A-F2E0-4AED-A189-899C80F1063B}"/>
    <hyperlink ref="H43" r:id="rId42" xr:uid="{2F2AADD4-2091-475D-A521-C8003856166D}"/>
    <hyperlink ref="H44" r:id="rId43" xr:uid="{DBB5287A-BCE4-455C-9D6E-DA3D79BAC78C}"/>
    <hyperlink ref="H45" r:id="rId44" xr:uid="{A8F64885-0DCA-4366-87F8-1E96EE8D2FC8}"/>
    <hyperlink ref="H46" r:id="rId45" xr:uid="{B94E8C58-6A46-4535-99D2-8711E91B565B}"/>
    <hyperlink ref="H47" r:id="rId46" display="https://eggcartonstore.com/local-hens-printed-no-grade-no-size-paper-pulp-carton-with-upc/" xr:uid="{BF8ED72B-4D32-4C8D-AF74-EA7463D333EB}"/>
    <hyperlink ref="H48" r:id="rId47" xr:uid="{FDCA8208-0C76-4B57-BC4F-8611AFCCB7E7}"/>
    <hyperlink ref="H49" r:id="rId48" xr:uid="{01476F63-600A-4ADA-B406-BED3776F2334}"/>
    <hyperlink ref="H50" r:id="rId49" xr:uid="{816A66B1-1826-4E41-B50C-89B882706BC2}"/>
    <hyperlink ref="H51" r:id="rId50" xr:uid="{FBE3C793-FC3C-45B5-988D-0F9D7FFC27B5}"/>
    <hyperlink ref="H52" r:id="rId51" xr:uid="{64CF4917-24A4-43F2-83D3-9F95A5431679}"/>
    <hyperlink ref="H53" r:id="rId52" xr:uid="{076F61E3-3B86-4C04-9C12-588DCFF20441}"/>
    <hyperlink ref="H54" r:id="rId53" xr:uid="{04C53467-7D8C-4152-9D0C-B63092DC701F}"/>
    <hyperlink ref="H55" r:id="rId54" xr:uid="{A13740AA-1505-41C3-B6BC-CD72D13D98A3}"/>
    <hyperlink ref="H56" r:id="rId55" xr:uid="{A24A250E-5908-4349-A082-FA8F31789D98}"/>
    <hyperlink ref="H57" r:id="rId56" xr:uid="{B4A1D685-76FD-4326-A66B-52D9BDC64C62}"/>
    <hyperlink ref="H58" r:id="rId57" xr:uid="{778AB8BA-7661-4DD9-84F7-F2443B55DCA8}"/>
    <hyperlink ref="H41" r:id="rId58" xr:uid="{224FCD08-9C21-43E2-BD17-1FFBB27534BA}"/>
  </hyperlinks>
  <printOptions horizontalCentered="1"/>
  <pageMargins left="0.4" right="0.4" top="0.4" bottom="0.5" header="0.3" footer="0.3"/>
  <pageSetup scale="74" fitToHeight="0" orientation="landscape" r:id="rId59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120"/>
  <sheetViews>
    <sheetView showGridLines="0" zoomScale="80" zoomScaleNormal="80" zoomScalePageLayoutView="80" workbookViewId="0">
      <selection sqref="A1:B3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8" width="68.7265625" style="66" customWidth="1"/>
    <col min="9" max="9" width="24.6328125" customWidth="1"/>
    <col min="10" max="10" width="27.08984375" customWidth="1"/>
  </cols>
  <sheetData>
    <row r="1" spans="1:10" ht="17.149999999999999" customHeight="1" x14ac:dyDescent="0.25">
      <c r="A1" s="272" t="s">
        <v>8</v>
      </c>
      <c r="B1" s="272"/>
      <c r="C1" s="3"/>
      <c r="D1" s="3"/>
      <c r="E1" s="3"/>
    </row>
    <row r="2" spans="1:10" ht="17.149999999999999" customHeight="1" x14ac:dyDescent="0.25">
      <c r="A2" s="272"/>
      <c r="B2" s="272"/>
      <c r="C2" s="4"/>
      <c r="D2" s="4"/>
      <c r="E2" s="4"/>
    </row>
    <row r="3" spans="1:10" ht="17.149999999999999" customHeight="1" x14ac:dyDescent="0.25">
      <c r="A3" s="272"/>
      <c r="B3" s="272"/>
      <c r="C3" s="5"/>
      <c r="D3" s="5"/>
      <c r="E3" s="5"/>
    </row>
    <row r="4" spans="1:10" ht="13.85" x14ac:dyDescent="0.25">
      <c r="A4" s="1"/>
      <c r="B4" s="1"/>
      <c r="C4" s="1"/>
      <c r="D4" s="1"/>
      <c r="E4" s="1"/>
    </row>
    <row r="7" spans="1:10" ht="20.3" customHeight="1" x14ac:dyDescent="0.25">
      <c r="A7" s="11" t="s">
        <v>247</v>
      </c>
      <c r="B7" s="12"/>
    </row>
    <row r="8" spans="1:10" ht="20.3" customHeight="1" x14ac:dyDescent="0.25">
      <c r="A8" s="271" t="s">
        <v>28</v>
      </c>
      <c r="B8" s="271"/>
    </row>
    <row r="9" spans="1:10" ht="20.3" customHeight="1" x14ac:dyDescent="0.25">
      <c r="A9" s="49" t="s">
        <v>29</v>
      </c>
      <c r="B9" s="13"/>
    </row>
    <row r="10" spans="1:10" ht="20.3" customHeight="1" x14ac:dyDescent="0.25">
      <c r="A10" s="48" t="s">
        <v>30</v>
      </c>
      <c r="B10" s="13"/>
    </row>
    <row r="11" spans="1:10" ht="20.3" customHeight="1" x14ac:dyDescent="0.25">
      <c r="A11" s="48" t="s">
        <v>31</v>
      </c>
      <c r="B11" s="13"/>
    </row>
    <row r="12" spans="1:10" ht="20.3" customHeight="1" x14ac:dyDescent="0.25">
      <c r="A12" s="14" t="s">
        <v>32</v>
      </c>
      <c r="B12" s="14"/>
    </row>
    <row r="13" spans="1:10" ht="29.95" customHeight="1" x14ac:dyDescent="0.25">
      <c r="A13" s="26" t="s">
        <v>0</v>
      </c>
      <c r="B13" s="27" t="s">
        <v>1</v>
      </c>
      <c r="C13" s="27" t="s">
        <v>7</v>
      </c>
      <c r="D13" s="27" t="s">
        <v>2</v>
      </c>
      <c r="E13" s="28" t="s">
        <v>3</v>
      </c>
      <c r="F13" s="26" t="s">
        <v>4</v>
      </c>
      <c r="G13" s="27" t="s">
        <v>5</v>
      </c>
      <c r="H13" s="167" t="s">
        <v>9</v>
      </c>
      <c r="I13" s="29" t="s">
        <v>24</v>
      </c>
      <c r="J13" s="41" t="s">
        <v>16</v>
      </c>
    </row>
    <row r="14" spans="1:10" s="9" customFormat="1" ht="29.95" customHeight="1" x14ac:dyDescent="0.25">
      <c r="A14" s="87" t="s">
        <v>54</v>
      </c>
      <c r="B14" s="88" t="s">
        <v>69</v>
      </c>
      <c r="C14" s="88" t="s">
        <v>179</v>
      </c>
      <c r="D14" s="90" t="s">
        <v>180</v>
      </c>
      <c r="E14" s="91">
        <v>250</v>
      </c>
      <c r="F14" s="189">
        <v>149.94999999999999</v>
      </c>
      <c r="G14" s="190">
        <f t="shared" ref="G14:G30" si="0">F14/E14</f>
        <v>0.5998</v>
      </c>
      <c r="H14" s="169" t="s">
        <v>70</v>
      </c>
      <c r="I14" s="94" t="s">
        <v>246</v>
      </c>
      <c r="J14" s="93"/>
    </row>
    <row r="15" spans="1:10" ht="29.95" customHeight="1" x14ac:dyDescent="0.25">
      <c r="A15" s="84" t="s">
        <v>54</v>
      </c>
      <c r="B15" s="70" t="s">
        <v>71</v>
      </c>
      <c r="C15" s="70" t="s">
        <v>181</v>
      </c>
      <c r="D15" s="71" t="s">
        <v>180</v>
      </c>
      <c r="E15" s="33">
        <v>300</v>
      </c>
      <c r="F15" s="158">
        <v>149.94999999999999</v>
      </c>
      <c r="G15" s="159">
        <f t="shared" si="0"/>
        <v>0.4998333333333333</v>
      </c>
      <c r="H15" s="106" t="s">
        <v>72</v>
      </c>
      <c r="I15" s="53" t="s">
        <v>246</v>
      </c>
      <c r="J15" s="23"/>
    </row>
    <row r="16" spans="1:10" s="9" customFormat="1" ht="29.95" customHeight="1" x14ac:dyDescent="0.25">
      <c r="A16" s="83" t="s">
        <v>54</v>
      </c>
      <c r="B16" s="67" t="s">
        <v>73</v>
      </c>
      <c r="C16" s="67" t="s">
        <v>182</v>
      </c>
      <c r="D16" s="68" t="s">
        <v>180</v>
      </c>
      <c r="E16" s="34">
        <v>250</v>
      </c>
      <c r="F16" s="156">
        <v>149.94999999999999</v>
      </c>
      <c r="G16" s="191">
        <f t="shared" si="0"/>
        <v>0.5998</v>
      </c>
      <c r="H16" s="170" t="s">
        <v>74</v>
      </c>
      <c r="I16" s="59" t="s">
        <v>246</v>
      </c>
      <c r="J16" s="24"/>
    </row>
    <row r="17" spans="1:10" s="9" customFormat="1" ht="29.95" customHeight="1" x14ac:dyDescent="0.25">
      <c r="A17" s="84" t="s">
        <v>54</v>
      </c>
      <c r="B17" s="70" t="s">
        <v>75</v>
      </c>
      <c r="C17" s="70" t="s">
        <v>183</v>
      </c>
      <c r="D17" s="71" t="s">
        <v>180</v>
      </c>
      <c r="E17" s="33">
        <v>300</v>
      </c>
      <c r="F17" s="182">
        <v>149.94999999999999</v>
      </c>
      <c r="G17" s="159">
        <f t="shared" si="0"/>
        <v>0.4998333333333333</v>
      </c>
      <c r="H17" s="171" t="s">
        <v>76</v>
      </c>
      <c r="I17" s="53" t="s">
        <v>246</v>
      </c>
      <c r="J17" s="23"/>
    </row>
    <row r="18" spans="1:10" s="9" customFormat="1" ht="29.95" customHeight="1" x14ac:dyDescent="0.25">
      <c r="A18" s="83" t="s">
        <v>54</v>
      </c>
      <c r="B18" s="67" t="s">
        <v>77</v>
      </c>
      <c r="C18" s="67" t="s">
        <v>184</v>
      </c>
      <c r="D18" s="68" t="s">
        <v>185</v>
      </c>
      <c r="E18" s="34">
        <v>250</v>
      </c>
      <c r="F18" s="156">
        <v>149.94999999999999</v>
      </c>
      <c r="G18" s="191">
        <f t="shared" si="0"/>
        <v>0.5998</v>
      </c>
      <c r="H18" s="170" t="s">
        <v>78</v>
      </c>
      <c r="I18" s="59" t="s">
        <v>246</v>
      </c>
      <c r="J18" s="24"/>
    </row>
    <row r="19" spans="1:10" s="9" customFormat="1" ht="29.95" customHeight="1" x14ac:dyDescent="0.25">
      <c r="A19" s="84" t="s">
        <v>54</v>
      </c>
      <c r="B19" s="70" t="s">
        <v>79</v>
      </c>
      <c r="C19" s="70" t="s">
        <v>186</v>
      </c>
      <c r="D19" s="71" t="s">
        <v>180</v>
      </c>
      <c r="E19" s="33">
        <v>250</v>
      </c>
      <c r="F19" s="182">
        <v>149.94999999999999</v>
      </c>
      <c r="G19" s="159">
        <f t="shared" si="0"/>
        <v>0.5998</v>
      </c>
      <c r="H19" s="172" t="s">
        <v>80</v>
      </c>
      <c r="I19" s="53" t="s">
        <v>246</v>
      </c>
      <c r="J19" s="23"/>
    </row>
    <row r="20" spans="1:10" s="9" customFormat="1" ht="29.95" customHeight="1" x14ac:dyDescent="0.25">
      <c r="A20" s="83" t="s">
        <v>54</v>
      </c>
      <c r="B20" s="67" t="s">
        <v>81</v>
      </c>
      <c r="C20" s="67" t="s">
        <v>187</v>
      </c>
      <c r="D20" s="68" t="s">
        <v>180</v>
      </c>
      <c r="E20" s="34">
        <v>250</v>
      </c>
      <c r="F20" s="156">
        <v>149.94999999999999</v>
      </c>
      <c r="G20" s="191">
        <f t="shared" si="0"/>
        <v>0.5998</v>
      </c>
      <c r="H20" s="170" t="s">
        <v>82</v>
      </c>
      <c r="I20" s="59" t="s">
        <v>246</v>
      </c>
      <c r="J20" s="24"/>
    </row>
    <row r="21" spans="1:10" s="9" customFormat="1" ht="29.95" customHeight="1" x14ac:dyDescent="0.25">
      <c r="A21" s="84" t="s">
        <v>54</v>
      </c>
      <c r="B21" s="70" t="s">
        <v>83</v>
      </c>
      <c r="C21" s="70" t="s">
        <v>188</v>
      </c>
      <c r="D21" s="71" t="s">
        <v>180</v>
      </c>
      <c r="E21" s="33">
        <v>250</v>
      </c>
      <c r="F21" s="182">
        <v>149.94999999999999</v>
      </c>
      <c r="G21" s="159">
        <f t="shared" si="0"/>
        <v>0.5998</v>
      </c>
      <c r="H21" s="171" t="s">
        <v>84</v>
      </c>
      <c r="I21" s="53" t="s">
        <v>246</v>
      </c>
      <c r="J21" s="23"/>
    </row>
    <row r="22" spans="1:10" s="9" customFormat="1" ht="29.95" customHeight="1" x14ac:dyDescent="0.25">
      <c r="A22" s="83" t="s">
        <v>54</v>
      </c>
      <c r="B22" s="67" t="s">
        <v>85</v>
      </c>
      <c r="C22" s="67" t="s">
        <v>189</v>
      </c>
      <c r="D22" s="68" t="s">
        <v>185</v>
      </c>
      <c r="E22" s="34">
        <v>250</v>
      </c>
      <c r="F22" s="156">
        <v>149.94999999999999</v>
      </c>
      <c r="G22" s="191">
        <f t="shared" si="0"/>
        <v>0.5998</v>
      </c>
      <c r="H22" s="170" t="s">
        <v>86</v>
      </c>
      <c r="I22" s="59" t="s">
        <v>246</v>
      </c>
      <c r="J22" s="24"/>
    </row>
    <row r="23" spans="1:10" s="9" customFormat="1" ht="29.95" customHeight="1" x14ac:dyDescent="0.25">
      <c r="A23" s="84" t="s">
        <v>54</v>
      </c>
      <c r="B23" s="70" t="s">
        <v>87</v>
      </c>
      <c r="C23" s="70" t="s">
        <v>190</v>
      </c>
      <c r="D23" s="71" t="s">
        <v>191</v>
      </c>
      <c r="E23" s="33">
        <v>57</v>
      </c>
      <c r="F23" s="182">
        <v>69.95</v>
      </c>
      <c r="G23" s="159">
        <f t="shared" si="0"/>
        <v>1.2271929824561405</v>
      </c>
      <c r="H23" s="171" t="s">
        <v>88</v>
      </c>
      <c r="I23" s="53" t="s">
        <v>246</v>
      </c>
      <c r="J23" s="23"/>
    </row>
    <row r="24" spans="1:10" ht="29.95" customHeight="1" x14ac:dyDescent="0.25">
      <c r="A24" s="83" t="s">
        <v>54</v>
      </c>
      <c r="B24" s="98" t="s">
        <v>89</v>
      </c>
      <c r="C24" s="98" t="s">
        <v>192</v>
      </c>
      <c r="D24" s="132" t="s">
        <v>193</v>
      </c>
      <c r="E24" s="56">
        <v>100</v>
      </c>
      <c r="F24" s="192">
        <v>119.95</v>
      </c>
      <c r="G24" s="191">
        <f t="shared" si="0"/>
        <v>1.1995</v>
      </c>
      <c r="H24" s="173" t="s">
        <v>90</v>
      </c>
      <c r="I24" s="59" t="s">
        <v>246</v>
      </c>
      <c r="J24" s="95"/>
    </row>
    <row r="25" spans="1:10" s="9" customFormat="1" ht="27.65" x14ac:dyDescent="0.25">
      <c r="A25" s="84" t="s">
        <v>54</v>
      </c>
      <c r="B25" s="70" t="s">
        <v>91</v>
      </c>
      <c r="C25" s="70" t="s">
        <v>194</v>
      </c>
      <c r="D25" s="71" t="s">
        <v>180</v>
      </c>
      <c r="E25" s="33">
        <v>300</v>
      </c>
      <c r="F25" s="182">
        <v>149.94999999999999</v>
      </c>
      <c r="G25" s="159">
        <f t="shared" si="0"/>
        <v>0.4998333333333333</v>
      </c>
      <c r="H25" s="106" t="s">
        <v>92</v>
      </c>
      <c r="I25" s="53" t="s">
        <v>246</v>
      </c>
      <c r="J25" s="23"/>
    </row>
    <row r="26" spans="1:10" ht="29.95" customHeight="1" x14ac:dyDescent="0.25">
      <c r="A26" s="83" t="s">
        <v>54</v>
      </c>
      <c r="B26" s="98" t="s">
        <v>93</v>
      </c>
      <c r="C26" s="98" t="s">
        <v>195</v>
      </c>
      <c r="D26" s="132" t="s">
        <v>185</v>
      </c>
      <c r="E26" s="56">
        <v>250</v>
      </c>
      <c r="F26" s="156">
        <v>149.94999999999999</v>
      </c>
      <c r="G26" s="191">
        <f t="shared" si="0"/>
        <v>0.5998</v>
      </c>
      <c r="H26" s="173" t="s">
        <v>94</v>
      </c>
      <c r="I26" s="59" t="s">
        <v>246</v>
      </c>
      <c r="J26" s="95"/>
    </row>
    <row r="27" spans="1:10" s="9" customFormat="1" ht="29.95" customHeight="1" x14ac:dyDescent="0.25">
      <c r="A27" s="84" t="s">
        <v>54</v>
      </c>
      <c r="B27" s="70" t="s">
        <v>95</v>
      </c>
      <c r="C27" s="70" t="s">
        <v>196</v>
      </c>
      <c r="D27" s="32" t="s">
        <v>180</v>
      </c>
      <c r="E27" s="33">
        <v>125</v>
      </c>
      <c r="F27" s="182">
        <v>79.95</v>
      </c>
      <c r="G27" s="159">
        <f t="shared" si="0"/>
        <v>0.63960000000000006</v>
      </c>
      <c r="H27" s="106" t="s">
        <v>96</v>
      </c>
      <c r="I27" s="53" t="s">
        <v>246</v>
      </c>
      <c r="J27" s="23"/>
    </row>
    <row r="28" spans="1:10" ht="29.95" customHeight="1" x14ac:dyDescent="0.25">
      <c r="A28" s="83" t="s">
        <v>54</v>
      </c>
      <c r="B28" s="98" t="s">
        <v>97</v>
      </c>
      <c r="C28" s="98" t="s">
        <v>197</v>
      </c>
      <c r="D28" s="132" t="s">
        <v>198</v>
      </c>
      <c r="E28" s="56">
        <v>300</v>
      </c>
      <c r="F28" s="156">
        <v>149.94999999999999</v>
      </c>
      <c r="G28" s="191">
        <f t="shared" si="0"/>
        <v>0.4998333333333333</v>
      </c>
      <c r="H28" s="173" t="s">
        <v>98</v>
      </c>
      <c r="I28" s="59" t="s">
        <v>246</v>
      </c>
      <c r="J28" s="95"/>
    </row>
    <row r="29" spans="1:10" s="9" customFormat="1" ht="29.95" customHeight="1" x14ac:dyDescent="0.25">
      <c r="A29" s="84" t="s">
        <v>54</v>
      </c>
      <c r="B29" s="70" t="s">
        <v>99</v>
      </c>
      <c r="C29" s="70" t="s">
        <v>199</v>
      </c>
      <c r="D29" s="32" t="s">
        <v>180</v>
      </c>
      <c r="E29" s="33">
        <v>300</v>
      </c>
      <c r="F29" s="182">
        <v>149.94999999999999</v>
      </c>
      <c r="G29" s="159">
        <f t="shared" si="0"/>
        <v>0.4998333333333333</v>
      </c>
      <c r="H29" s="106" t="s">
        <v>100</v>
      </c>
      <c r="I29" s="53" t="s">
        <v>246</v>
      </c>
      <c r="J29" s="23"/>
    </row>
    <row r="30" spans="1:10" ht="29.95" customHeight="1" x14ac:dyDescent="0.25">
      <c r="A30" s="181" t="s">
        <v>54</v>
      </c>
      <c r="B30" s="99" t="s">
        <v>101</v>
      </c>
      <c r="C30" s="99" t="s">
        <v>200</v>
      </c>
      <c r="D30" s="184" t="s">
        <v>180</v>
      </c>
      <c r="E30" s="100">
        <v>250</v>
      </c>
      <c r="F30" s="193">
        <v>149.94999999999999</v>
      </c>
      <c r="G30" s="186">
        <f t="shared" si="0"/>
        <v>0.5998</v>
      </c>
      <c r="H30" s="174" t="s">
        <v>102</v>
      </c>
      <c r="I30" s="96" t="s">
        <v>246</v>
      </c>
      <c r="J30" s="97"/>
    </row>
    <row r="34" spans="1:10" ht="20.3" customHeight="1" x14ac:dyDescent="0.25">
      <c r="A34" s="11" t="s">
        <v>103</v>
      </c>
      <c r="B34" s="12"/>
    </row>
    <row r="35" spans="1:10" ht="20.3" customHeight="1" x14ac:dyDescent="0.25">
      <c r="A35" s="271" t="s">
        <v>104</v>
      </c>
      <c r="B35" s="271"/>
    </row>
    <row r="36" spans="1:10" ht="20.3" customHeight="1" x14ac:dyDescent="0.25">
      <c r="A36" s="49" t="s">
        <v>29</v>
      </c>
      <c r="B36" s="13"/>
    </row>
    <row r="37" spans="1:10" ht="20.3" customHeight="1" x14ac:dyDescent="0.25">
      <c r="A37" s="49" t="s">
        <v>30</v>
      </c>
      <c r="B37" s="13"/>
    </row>
    <row r="38" spans="1:10" ht="20.3" customHeight="1" x14ac:dyDescent="0.25">
      <c r="A38" s="48" t="s">
        <v>31</v>
      </c>
      <c r="B38" s="13"/>
    </row>
    <row r="39" spans="1:10" ht="20.3" customHeight="1" x14ac:dyDescent="0.25">
      <c r="A39" s="14" t="s">
        <v>32</v>
      </c>
      <c r="B39" s="14"/>
    </row>
    <row r="40" spans="1:10" ht="29.95" customHeight="1" x14ac:dyDescent="0.25">
      <c r="A40" s="26" t="s">
        <v>0</v>
      </c>
      <c r="B40" s="27" t="s">
        <v>1</v>
      </c>
      <c r="C40" s="27" t="s">
        <v>7</v>
      </c>
      <c r="D40" s="27" t="s">
        <v>2</v>
      </c>
      <c r="E40" s="28" t="s">
        <v>3</v>
      </c>
      <c r="F40" s="26" t="s">
        <v>4</v>
      </c>
      <c r="G40" s="27" t="s">
        <v>5</v>
      </c>
      <c r="H40" s="167" t="s">
        <v>9</v>
      </c>
      <c r="I40" s="29" t="s">
        <v>24</v>
      </c>
      <c r="J40" s="41" t="s">
        <v>16</v>
      </c>
    </row>
    <row r="41" spans="1:10" s="9" customFormat="1" ht="55.3" x14ac:dyDescent="0.25">
      <c r="A41" s="101" t="s">
        <v>33</v>
      </c>
      <c r="B41" s="72" t="s">
        <v>105</v>
      </c>
      <c r="C41" s="72" t="s">
        <v>107</v>
      </c>
      <c r="D41" s="73" t="s">
        <v>106</v>
      </c>
      <c r="E41" s="45">
        <v>500</v>
      </c>
      <c r="F41" s="164">
        <v>90.48</v>
      </c>
      <c r="G41" s="165">
        <f>F41/E41</f>
        <v>0.18096000000000001</v>
      </c>
      <c r="H41" s="175" t="s">
        <v>108</v>
      </c>
      <c r="I41" s="102" t="s">
        <v>109</v>
      </c>
      <c r="J41" s="43"/>
    </row>
    <row r="42" spans="1:10" s="12" customFormat="1" ht="29.95" customHeight="1" x14ac:dyDescent="0.25">
      <c r="H42" s="178"/>
    </row>
    <row r="45" spans="1:10" ht="20.3" customHeight="1" x14ac:dyDescent="0.25">
      <c r="A45" s="11" t="s">
        <v>12</v>
      </c>
      <c r="B45" s="12"/>
    </row>
    <row r="46" spans="1:10" ht="20.3" customHeight="1" x14ac:dyDescent="0.25">
      <c r="A46" s="271" t="s">
        <v>13</v>
      </c>
      <c r="B46" s="271"/>
    </row>
    <row r="47" spans="1:10" ht="20.3" customHeight="1" x14ac:dyDescent="0.25">
      <c r="A47" s="49" t="s">
        <v>17</v>
      </c>
      <c r="B47" s="13"/>
    </row>
    <row r="48" spans="1:10" ht="20.3" customHeight="1" x14ac:dyDescent="0.25">
      <c r="A48" s="48" t="s">
        <v>26</v>
      </c>
      <c r="B48" s="13"/>
    </row>
    <row r="49" spans="1:10" ht="20.3" customHeight="1" x14ac:dyDescent="0.25">
      <c r="A49" s="48" t="s">
        <v>22</v>
      </c>
      <c r="B49" s="13"/>
    </row>
    <row r="50" spans="1:10" ht="20.3" customHeight="1" x14ac:dyDescent="0.25">
      <c r="A50" s="14" t="s">
        <v>6</v>
      </c>
      <c r="B50" s="14"/>
    </row>
    <row r="51" spans="1:10" ht="29.95" customHeight="1" x14ac:dyDescent="0.25">
      <c r="A51" s="144" t="s">
        <v>0</v>
      </c>
      <c r="B51" s="145" t="s">
        <v>1</v>
      </c>
      <c r="C51" s="145" t="s">
        <v>7</v>
      </c>
      <c r="D51" s="145" t="s">
        <v>2</v>
      </c>
      <c r="E51" s="146" t="s">
        <v>3</v>
      </c>
      <c r="F51" s="147" t="s">
        <v>4</v>
      </c>
      <c r="G51" s="145" t="s">
        <v>5</v>
      </c>
      <c r="H51" s="176" t="s">
        <v>9</v>
      </c>
      <c r="I51" s="148" t="s">
        <v>24</v>
      </c>
      <c r="J51" s="149" t="s">
        <v>16</v>
      </c>
    </row>
    <row r="52" spans="1:10" ht="29.95" customHeight="1" x14ac:dyDescent="0.25">
      <c r="A52" s="84" t="s">
        <v>33</v>
      </c>
      <c r="B52" s="70" t="s">
        <v>116</v>
      </c>
      <c r="C52" s="74" t="s">
        <v>119</v>
      </c>
      <c r="D52" s="130" t="s">
        <v>118</v>
      </c>
      <c r="E52" s="33">
        <v>450</v>
      </c>
      <c r="F52" s="135">
        <v>97.74</v>
      </c>
      <c r="G52" s="141">
        <f t="shared" ref="G52:G69" si="1">F52/E52</f>
        <v>0.21719999999999998</v>
      </c>
      <c r="H52" s="106" t="s">
        <v>117</v>
      </c>
      <c r="I52" s="81" t="s">
        <v>250</v>
      </c>
      <c r="J52" s="23"/>
    </row>
    <row r="53" spans="1:10" ht="29.95" customHeight="1" x14ac:dyDescent="0.25">
      <c r="A53" s="83" t="s">
        <v>33</v>
      </c>
      <c r="B53" s="67" t="s">
        <v>120</v>
      </c>
      <c r="C53" s="75" t="s">
        <v>121</v>
      </c>
      <c r="D53" s="68" t="s">
        <v>118</v>
      </c>
      <c r="E53" s="34">
        <v>450</v>
      </c>
      <c r="F53" s="136">
        <v>146.58000000000001</v>
      </c>
      <c r="G53" s="142">
        <f t="shared" si="1"/>
        <v>0.32573333333333337</v>
      </c>
      <c r="H53" s="108" t="s">
        <v>122</v>
      </c>
      <c r="I53" s="59" t="s">
        <v>250</v>
      </c>
      <c r="J53" s="24"/>
    </row>
    <row r="54" spans="1:10" ht="29.95" customHeight="1" x14ac:dyDescent="0.25">
      <c r="A54" s="84" t="s">
        <v>33</v>
      </c>
      <c r="B54" s="70" t="s">
        <v>123</v>
      </c>
      <c r="C54" s="74" t="s">
        <v>124</v>
      </c>
      <c r="D54" s="71" t="s">
        <v>125</v>
      </c>
      <c r="E54" s="33">
        <v>450</v>
      </c>
      <c r="F54" s="135">
        <v>115.79</v>
      </c>
      <c r="G54" s="141">
        <f t="shared" si="1"/>
        <v>0.2573111111111111</v>
      </c>
      <c r="H54" s="106" t="s">
        <v>126</v>
      </c>
      <c r="I54" s="53" t="s">
        <v>250</v>
      </c>
      <c r="J54" s="23"/>
    </row>
    <row r="55" spans="1:10" ht="29.95" customHeight="1" x14ac:dyDescent="0.25">
      <c r="A55" s="83" t="s">
        <v>33</v>
      </c>
      <c r="B55" s="67" t="s">
        <v>128</v>
      </c>
      <c r="C55" s="75" t="s">
        <v>129</v>
      </c>
      <c r="D55" s="68" t="s">
        <v>125</v>
      </c>
      <c r="E55" s="34">
        <v>450</v>
      </c>
      <c r="F55" s="137">
        <v>174.44</v>
      </c>
      <c r="G55" s="142">
        <f t="shared" si="1"/>
        <v>0.38764444444444446</v>
      </c>
      <c r="H55" s="108" t="s">
        <v>127</v>
      </c>
      <c r="I55" s="59" t="s">
        <v>250</v>
      </c>
      <c r="J55" s="24"/>
    </row>
    <row r="56" spans="1:10" ht="29.95" customHeight="1" x14ac:dyDescent="0.25">
      <c r="A56" s="84" t="s">
        <v>33</v>
      </c>
      <c r="B56" s="70" t="s">
        <v>131</v>
      </c>
      <c r="C56" s="74" t="s">
        <v>132</v>
      </c>
      <c r="D56" s="71" t="s">
        <v>133</v>
      </c>
      <c r="E56" s="33">
        <v>480</v>
      </c>
      <c r="F56" s="135">
        <v>157.13999999999999</v>
      </c>
      <c r="G56" s="141">
        <f t="shared" si="1"/>
        <v>0.32737499999999997</v>
      </c>
      <c r="H56" s="106" t="s">
        <v>130</v>
      </c>
      <c r="I56" s="53" t="s">
        <v>250</v>
      </c>
      <c r="J56" s="23"/>
    </row>
    <row r="57" spans="1:10" s="9" customFormat="1" ht="29.95" customHeight="1" x14ac:dyDescent="0.25">
      <c r="A57" s="83" t="s">
        <v>33</v>
      </c>
      <c r="B57" s="67" t="s">
        <v>134</v>
      </c>
      <c r="C57" s="75" t="s">
        <v>135</v>
      </c>
      <c r="D57" s="68" t="s">
        <v>133</v>
      </c>
      <c r="E57" s="34">
        <v>480</v>
      </c>
      <c r="F57" s="137">
        <v>237.99</v>
      </c>
      <c r="G57" s="142">
        <f t="shared" si="1"/>
        <v>0.49581250000000004</v>
      </c>
      <c r="H57" s="108" t="s">
        <v>136</v>
      </c>
      <c r="I57" s="59" t="s">
        <v>250</v>
      </c>
      <c r="J57" s="24"/>
    </row>
    <row r="58" spans="1:10" ht="29.95" customHeight="1" x14ac:dyDescent="0.25">
      <c r="A58" s="84" t="s">
        <v>33</v>
      </c>
      <c r="B58" s="70" t="s">
        <v>137</v>
      </c>
      <c r="C58" s="74" t="s">
        <v>138</v>
      </c>
      <c r="D58" s="71" t="s">
        <v>139</v>
      </c>
      <c r="E58" s="33">
        <v>500</v>
      </c>
      <c r="F58" s="135">
        <v>89.41</v>
      </c>
      <c r="G58" s="141">
        <f t="shared" si="1"/>
        <v>0.17882000000000001</v>
      </c>
      <c r="H58" s="106" t="s">
        <v>140</v>
      </c>
      <c r="I58" s="53" t="s">
        <v>250</v>
      </c>
      <c r="J58" s="23"/>
    </row>
    <row r="59" spans="1:10" s="12" customFormat="1" ht="29.95" customHeight="1" x14ac:dyDescent="0.25">
      <c r="A59" s="83" t="s">
        <v>33</v>
      </c>
      <c r="B59" s="98" t="s">
        <v>141</v>
      </c>
      <c r="C59" s="131" t="s">
        <v>142</v>
      </c>
      <c r="D59" s="132" t="s">
        <v>143</v>
      </c>
      <c r="E59" s="56">
        <v>500</v>
      </c>
      <c r="F59" s="138">
        <v>113.45</v>
      </c>
      <c r="G59" s="142">
        <f t="shared" si="1"/>
        <v>0.22690000000000002</v>
      </c>
      <c r="H59" s="173" t="s">
        <v>144</v>
      </c>
      <c r="I59" s="59" t="s">
        <v>250</v>
      </c>
      <c r="J59" s="95"/>
    </row>
    <row r="60" spans="1:10" s="12" customFormat="1" ht="29.95" customHeight="1" x14ac:dyDescent="0.25">
      <c r="A60" s="84" t="s">
        <v>33</v>
      </c>
      <c r="B60" s="70" t="s">
        <v>145</v>
      </c>
      <c r="C60" s="74" t="s">
        <v>146</v>
      </c>
      <c r="D60" s="71" t="s">
        <v>147</v>
      </c>
      <c r="E60" s="33">
        <v>500</v>
      </c>
      <c r="F60" s="139">
        <v>78.75</v>
      </c>
      <c r="G60" s="141">
        <f t="shared" si="1"/>
        <v>0.1575</v>
      </c>
      <c r="H60" s="106" t="s">
        <v>148</v>
      </c>
      <c r="I60" s="53" t="s">
        <v>250</v>
      </c>
      <c r="J60" s="23"/>
    </row>
    <row r="61" spans="1:10" s="12" customFormat="1" ht="29.95" customHeight="1" x14ac:dyDescent="0.25">
      <c r="A61" s="83" t="s">
        <v>33</v>
      </c>
      <c r="B61" s="133" t="s">
        <v>151</v>
      </c>
      <c r="C61" s="131" t="s">
        <v>149</v>
      </c>
      <c r="D61" s="132" t="s">
        <v>118</v>
      </c>
      <c r="E61" s="56">
        <v>75</v>
      </c>
      <c r="F61" s="140">
        <v>19.16</v>
      </c>
      <c r="G61" s="142">
        <f t="shared" si="1"/>
        <v>0.25546666666666668</v>
      </c>
      <c r="H61" s="173" t="s">
        <v>150</v>
      </c>
      <c r="I61" s="59" t="s">
        <v>250</v>
      </c>
      <c r="J61" s="95"/>
    </row>
    <row r="62" spans="1:10" s="12" customFormat="1" ht="29.95" customHeight="1" x14ac:dyDescent="0.25">
      <c r="A62" s="84" t="s">
        <v>33</v>
      </c>
      <c r="B62" s="70" t="s">
        <v>152</v>
      </c>
      <c r="C62" s="74" t="s">
        <v>153</v>
      </c>
      <c r="D62" s="71" t="s">
        <v>118</v>
      </c>
      <c r="E62" s="33">
        <v>75</v>
      </c>
      <c r="F62" s="135">
        <v>28.74</v>
      </c>
      <c r="G62" s="141">
        <f t="shared" si="1"/>
        <v>0.38319999999999999</v>
      </c>
      <c r="H62" s="106" t="s">
        <v>154</v>
      </c>
      <c r="I62" s="53" t="s">
        <v>250</v>
      </c>
      <c r="J62" s="23"/>
    </row>
    <row r="63" spans="1:10" s="12" customFormat="1" ht="29.95" customHeight="1" x14ac:dyDescent="0.25">
      <c r="A63" s="83" t="s">
        <v>33</v>
      </c>
      <c r="B63" s="98" t="s">
        <v>155</v>
      </c>
      <c r="C63" s="131" t="s">
        <v>156</v>
      </c>
      <c r="D63" s="132" t="s">
        <v>125</v>
      </c>
      <c r="E63" s="56">
        <v>75</v>
      </c>
      <c r="F63" s="140">
        <v>22.7</v>
      </c>
      <c r="G63" s="142">
        <f t="shared" si="1"/>
        <v>0.30266666666666664</v>
      </c>
      <c r="H63" s="173" t="s">
        <v>157</v>
      </c>
      <c r="I63" s="59" t="s">
        <v>250</v>
      </c>
      <c r="J63" s="95"/>
    </row>
    <row r="64" spans="1:10" s="12" customFormat="1" ht="29.95" customHeight="1" x14ac:dyDescent="0.25">
      <c r="A64" s="84" t="s">
        <v>33</v>
      </c>
      <c r="B64" s="70" t="s">
        <v>158</v>
      </c>
      <c r="C64" s="74" t="s">
        <v>159</v>
      </c>
      <c r="D64" s="71" t="s">
        <v>125</v>
      </c>
      <c r="E64" s="33">
        <v>75</v>
      </c>
      <c r="F64" s="135">
        <v>34.200000000000003</v>
      </c>
      <c r="G64" s="141">
        <f t="shared" si="1"/>
        <v>0.45600000000000002</v>
      </c>
      <c r="H64" s="106" t="s">
        <v>160</v>
      </c>
      <c r="I64" s="53" t="s">
        <v>250</v>
      </c>
      <c r="J64" s="23"/>
    </row>
    <row r="65" spans="1:10" s="12" customFormat="1" ht="29.95" customHeight="1" x14ac:dyDescent="0.25">
      <c r="A65" s="83" t="s">
        <v>33</v>
      </c>
      <c r="B65" s="98" t="s">
        <v>161</v>
      </c>
      <c r="C65" s="131" t="s">
        <v>162</v>
      </c>
      <c r="D65" s="132" t="s">
        <v>133</v>
      </c>
      <c r="E65" s="134">
        <v>60</v>
      </c>
      <c r="F65" s="138">
        <v>23.11</v>
      </c>
      <c r="G65" s="142">
        <f t="shared" si="1"/>
        <v>0.38516666666666666</v>
      </c>
      <c r="H65" s="173" t="s">
        <v>163</v>
      </c>
      <c r="I65" s="59" t="s">
        <v>250</v>
      </c>
      <c r="J65" s="95"/>
    </row>
    <row r="66" spans="1:10" s="12" customFormat="1" ht="29.95" customHeight="1" x14ac:dyDescent="0.25">
      <c r="A66" s="84" t="s">
        <v>33</v>
      </c>
      <c r="B66" s="70" t="s">
        <v>164</v>
      </c>
      <c r="C66" s="74" t="s">
        <v>165</v>
      </c>
      <c r="D66" s="71" t="s">
        <v>133</v>
      </c>
      <c r="E66" s="33">
        <v>60</v>
      </c>
      <c r="F66" s="135">
        <v>35</v>
      </c>
      <c r="G66" s="141">
        <f t="shared" si="1"/>
        <v>0.58333333333333337</v>
      </c>
      <c r="H66" s="106" t="s">
        <v>166</v>
      </c>
      <c r="I66" s="53" t="s">
        <v>250</v>
      </c>
      <c r="J66" s="23"/>
    </row>
    <row r="67" spans="1:10" s="12" customFormat="1" ht="29.95" customHeight="1" x14ac:dyDescent="0.25">
      <c r="A67" s="83" t="s">
        <v>33</v>
      </c>
      <c r="B67" s="98" t="s">
        <v>167</v>
      </c>
      <c r="C67" s="131" t="s">
        <v>168</v>
      </c>
      <c r="D67" s="132" t="s">
        <v>139</v>
      </c>
      <c r="E67" s="56">
        <v>50</v>
      </c>
      <c r="F67" s="138">
        <v>10.53</v>
      </c>
      <c r="G67" s="142">
        <f t="shared" si="1"/>
        <v>0.21059999999999998</v>
      </c>
      <c r="H67" s="173" t="s">
        <v>169</v>
      </c>
      <c r="I67" s="59" t="s">
        <v>250</v>
      </c>
      <c r="J67" s="95"/>
    </row>
    <row r="68" spans="1:10" s="12" customFormat="1" ht="29.95" customHeight="1" x14ac:dyDescent="0.25">
      <c r="A68" s="84" t="s">
        <v>33</v>
      </c>
      <c r="B68" s="70" t="s">
        <v>170</v>
      </c>
      <c r="C68" s="74" t="s">
        <v>171</v>
      </c>
      <c r="D68" s="71" t="s">
        <v>143</v>
      </c>
      <c r="E68" s="33">
        <v>50</v>
      </c>
      <c r="F68" s="139">
        <v>13.35</v>
      </c>
      <c r="G68" s="141">
        <f t="shared" si="1"/>
        <v>0.26700000000000002</v>
      </c>
      <c r="H68" s="106" t="s">
        <v>172</v>
      </c>
      <c r="I68" s="53" t="s">
        <v>250</v>
      </c>
      <c r="J68" s="23"/>
    </row>
    <row r="69" spans="1:10" s="9" customFormat="1" ht="29.95" customHeight="1" x14ac:dyDescent="0.25">
      <c r="A69" s="150" t="s">
        <v>33</v>
      </c>
      <c r="B69" s="104" t="s">
        <v>173</v>
      </c>
      <c r="C69" s="151" t="s">
        <v>174</v>
      </c>
      <c r="D69" s="105" t="s">
        <v>147</v>
      </c>
      <c r="E69" s="42">
        <v>50</v>
      </c>
      <c r="F69" s="152">
        <v>9.26</v>
      </c>
      <c r="G69" s="153">
        <f t="shared" si="1"/>
        <v>0.1852</v>
      </c>
      <c r="H69" s="177" t="s">
        <v>175</v>
      </c>
      <c r="I69" s="59" t="s">
        <v>250</v>
      </c>
      <c r="J69" s="25"/>
    </row>
    <row r="70" spans="1:10" s="12" customFormat="1" ht="29.95" customHeight="1" x14ac:dyDescent="0.25">
      <c r="G70" s="143"/>
      <c r="H70" s="178"/>
      <c r="I70" s="270"/>
    </row>
    <row r="73" spans="1:10" ht="20.3" customHeight="1" x14ac:dyDescent="0.25">
      <c r="A73" s="11" t="s">
        <v>27</v>
      </c>
      <c r="B73" s="12"/>
    </row>
    <row r="74" spans="1:10" ht="20.3" customHeight="1" x14ac:dyDescent="0.25">
      <c r="A74" s="271" t="s">
        <v>28</v>
      </c>
      <c r="B74" s="271"/>
    </row>
    <row r="75" spans="1:10" ht="20.3" customHeight="1" x14ac:dyDescent="0.25">
      <c r="A75" s="49" t="s">
        <v>29</v>
      </c>
      <c r="B75" s="13"/>
    </row>
    <row r="76" spans="1:10" ht="20.3" customHeight="1" x14ac:dyDescent="0.25">
      <c r="A76" s="48" t="s">
        <v>30</v>
      </c>
      <c r="B76" s="13"/>
    </row>
    <row r="77" spans="1:10" ht="20.3" customHeight="1" x14ac:dyDescent="0.25">
      <c r="A77" s="48" t="s">
        <v>31</v>
      </c>
      <c r="B77" s="13"/>
    </row>
    <row r="78" spans="1:10" ht="20.3" customHeight="1" x14ac:dyDescent="0.25">
      <c r="A78" s="14" t="s">
        <v>32</v>
      </c>
      <c r="B78" s="14"/>
    </row>
    <row r="79" spans="1:10" ht="29.95" customHeight="1" x14ac:dyDescent="0.25">
      <c r="A79" s="26" t="s">
        <v>0</v>
      </c>
      <c r="B79" s="27" t="s">
        <v>1</v>
      </c>
      <c r="C79" s="27" t="s">
        <v>7</v>
      </c>
      <c r="D79" s="27" t="s">
        <v>2</v>
      </c>
      <c r="E79" s="28" t="s">
        <v>3</v>
      </c>
      <c r="F79" s="26" t="s">
        <v>4</v>
      </c>
      <c r="G79" s="27" t="s">
        <v>5</v>
      </c>
      <c r="H79" s="167" t="s">
        <v>9</v>
      </c>
      <c r="I79" s="29" t="s">
        <v>24</v>
      </c>
      <c r="J79" s="41" t="s">
        <v>16</v>
      </c>
    </row>
    <row r="80" spans="1:10" ht="27.65" x14ac:dyDescent="0.25">
      <c r="A80" s="76" t="s">
        <v>33</v>
      </c>
      <c r="B80" s="77" t="s">
        <v>34</v>
      </c>
      <c r="C80" s="78" t="s">
        <v>35</v>
      </c>
      <c r="D80" s="79" t="s">
        <v>36</v>
      </c>
      <c r="E80" s="80">
        <v>250</v>
      </c>
      <c r="F80" s="154">
        <v>49.99</v>
      </c>
      <c r="G80" s="155">
        <f>F80/E80</f>
        <v>0.19996</v>
      </c>
      <c r="H80" s="179" t="s">
        <v>37</v>
      </c>
      <c r="I80" s="81" t="s">
        <v>38</v>
      </c>
      <c r="J80" s="82"/>
    </row>
    <row r="81" spans="1:10" ht="27.65" x14ac:dyDescent="0.25">
      <c r="A81" s="83" t="s">
        <v>33</v>
      </c>
      <c r="B81" s="67" t="s">
        <v>39</v>
      </c>
      <c r="C81" s="75" t="s">
        <v>40</v>
      </c>
      <c r="D81" s="68" t="s">
        <v>41</v>
      </c>
      <c r="E81" s="34">
        <v>500</v>
      </c>
      <c r="F81" s="156">
        <v>46.75</v>
      </c>
      <c r="G81" s="157">
        <f>F81/E81</f>
        <v>9.35E-2</v>
      </c>
      <c r="H81" s="180" t="s">
        <v>42</v>
      </c>
      <c r="I81" s="50" t="s">
        <v>38</v>
      </c>
      <c r="J81" s="24"/>
    </row>
    <row r="82" spans="1:10" ht="27.65" x14ac:dyDescent="0.25">
      <c r="A82" s="84" t="s">
        <v>33</v>
      </c>
      <c r="B82" s="70" t="s">
        <v>43</v>
      </c>
      <c r="C82" s="74" t="s">
        <v>44</v>
      </c>
      <c r="D82" s="71" t="s">
        <v>41</v>
      </c>
      <c r="E82" s="33">
        <v>100</v>
      </c>
      <c r="F82" s="158">
        <v>16.489999999999998</v>
      </c>
      <c r="G82" s="159">
        <f>F82/E82</f>
        <v>0.16489999999999999</v>
      </c>
      <c r="H82" s="172" t="s">
        <v>45</v>
      </c>
      <c r="I82" s="53" t="s">
        <v>38</v>
      </c>
      <c r="J82" s="23"/>
    </row>
    <row r="83" spans="1:10" ht="27.65" x14ac:dyDescent="0.25">
      <c r="A83" s="83" t="s">
        <v>33</v>
      </c>
      <c r="B83" s="67" t="s">
        <v>46</v>
      </c>
      <c r="C83" s="75" t="s">
        <v>47</v>
      </c>
      <c r="D83" s="68" t="s">
        <v>36</v>
      </c>
      <c r="E83" s="34">
        <v>125</v>
      </c>
      <c r="F83" s="156">
        <v>31.99</v>
      </c>
      <c r="G83" s="157">
        <f>F83/E83</f>
        <v>0.25591999999999998</v>
      </c>
      <c r="H83" s="108" t="s">
        <v>48</v>
      </c>
      <c r="I83" s="50" t="s">
        <v>38</v>
      </c>
      <c r="J83" s="24"/>
    </row>
    <row r="84" spans="1:10" ht="55.3" x14ac:dyDescent="0.25">
      <c r="A84" s="85" t="s">
        <v>33</v>
      </c>
      <c r="B84" s="72" t="s">
        <v>49</v>
      </c>
      <c r="C84" s="86" t="s">
        <v>50</v>
      </c>
      <c r="D84" s="73" t="s">
        <v>51</v>
      </c>
      <c r="E84" s="45">
        <v>250</v>
      </c>
      <c r="F84" s="160">
        <v>29.99</v>
      </c>
      <c r="G84" s="161">
        <f>F84/E84</f>
        <v>0.11996</v>
      </c>
      <c r="H84" s="175" t="s">
        <v>52</v>
      </c>
      <c r="I84" s="54" t="s">
        <v>38</v>
      </c>
      <c r="J84" s="22"/>
    </row>
    <row r="85" spans="1:10" s="12" customFormat="1" ht="29.95" customHeight="1" x14ac:dyDescent="0.25">
      <c r="H85" s="178"/>
    </row>
    <row r="88" spans="1:10" ht="20.3" customHeight="1" x14ac:dyDescent="0.25">
      <c r="A88" s="11" t="s">
        <v>56</v>
      </c>
      <c r="B88" s="12"/>
    </row>
    <row r="89" spans="1:10" ht="20.3" customHeight="1" x14ac:dyDescent="0.25">
      <c r="A89" s="271" t="s">
        <v>28</v>
      </c>
      <c r="B89" s="271"/>
    </row>
    <row r="90" spans="1:10" ht="20.3" customHeight="1" x14ac:dyDescent="0.25">
      <c r="A90" s="49" t="s">
        <v>29</v>
      </c>
      <c r="B90" s="13"/>
    </row>
    <row r="91" spans="1:10" ht="20.3" customHeight="1" x14ac:dyDescent="0.25">
      <c r="A91" s="48" t="s">
        <v>57</v>
      </c>
      <c r="B91" s="13"/>
    </row>
    <row r="92" spans="1:10" ht="20.3" customHeight="1" x14ac:dyDescent="0.25">
      <c r="A92" s="48" t="s">
        <v>58</v>
      </c>
      <c r="B92" s="13"/>
    </row>
    <row r="93" spans="1:10" ht="20.3" customHeight="1" x14ac:dyDescent="0.25">
      <c r="A93" s="14" t="s">
        <v>32</v>
      </c>
      <c r="B93" s="14"/>
    </row>
    <row r="94" spans="1:10" ht="29.95" customHeight="1" x14ac:dyDescent="0.25">
      <c r="A94" s="26" t="s">
        <v>0</v>
      </c>
      <c r="B94" s="27" t="s">
        <v>1</v>
      </c>
      <c r="C94" s="27" t="s">
        <v>7</v>
      </c>
      <c r="D94" s="27" t="s">
        <v>2</v>
      </c>
      <c r="E94" s="28" t="s">
        <v>3</v>
      </c>
      <c r="F94" s="26" t="s">
        <v>4</v>
      </c>
      <c r="G94" s="27" t="s">
        <v>5</v>
      </c>
      <c r="H94" s="167" t="s">
        <v>9</v>
      </c>
      <c r="I94" s="29" t="s">
        <v>24</v>
      </c>
      <c r="J94" s="41" t="s">
        <v>16</v>
      </c>
    </row>
    <row r="95" spans="1:10" s="9" customFormat="1" ht="29.95" customHeight="1" x14ac:dyDescent="0.25">
      <c r="A95" s="87" t="s">
        <v>54</v>
      </c>
      <c r="B95" s="88" t="s">
        <v>53</v>
      </c>
      <c r="C95" s="89">
        <v>4340206</v>
      </c>
      <c r="D95" s="90" t="s">
        <v>61</v>
      </c>
      <c r="E95" s="91">
        <v>240</v>
      </c>
      <c r="F95" s="162">
        <v>65.459999999999994</v>
      </c>
      <c r="G95" s="163">
        <f>F95/E95</f>
        <v>0.27274999999999999</v>
      </c>
      <c r="H95" s="169" t="s">
        <v>55</v>
      </c>
      <c r="I95" s="92" t="s">
        <v>62</v>
      </c>
      <c r="J95" s="93"/>
    </row>
    <row r="96" spans="1:10" ht="29.95" customHeight="1" x14ac:dyDescent="0.25">
      <c r="A96" s="85" t="s">
        <v>54</v>
      </c>
      <c r="B96" s="72" t="s">
        <v>60</v>
      </c>
      <c r="C96" s="47">
        <v>9990206</v>
      </c>
      <c r="D96" s="73" t="s">
        <v>61</v>
      </c>
      <c r="E96" s="45">
        <v>20</v>
      </c>
      <c r="F96" s="164">
        <v>9.39</v>
      </c>
      <c r="G96" s="165">
        <f>F96/E96</f>
        <v>0.46950000000000003</v>
      </c>
      <c r="H96" s="175" t="s">
        <v>59</v>
      </c>
      <c r="I96" s="46" t="s">
        <v>62</v>
      </c>
      <c r="J96" s="22"/>
    </row>
    <row r="98" spans="1:10" ht="29.95" customHeight="1" x14ac:dyDescent="0.25">
      <c r="H98"/>
    </row>
    <row r="99" spans="1:10" ht="20.3" customHeight="1" x14ac:dyDescent="0.25">
      <c r="H99"/>
    </row>
    <row r="100" spans="1:10" ht="20.3" customHeight="1" x14ac:dyDescent="0.25">
      <c r="A100" s="11" t="s">
        <v>63</v>
      </c>
      <c r="B100" s="12"/>
      <c r="H100"/>
    </row>
    <row r="101" spans="1:10" ht="20.3" customHeight="1" x14ac:dyDescent="0.25">
      <c r="A101" s="271" t="s">
        <v>28</v>
      </c>
      <c r="B101" s="271"/>
      <c r="H101"/>
    </row>
    <row r="102" spans="1:10" ht="20.3" customHeight="1" x14ac:dyDescent="0.25">
      <c r="A102" s="49" t="s">
        <v>29</v>
      </c>
      <c r="B102" s="13"/>
      <c r="H102"/>
    </row>
    <row r="103" spans="1:10" ht="20.3" customHeight="1" x14ac:dyDescent="0.25">
      <c r="A103" s="48" t="s">
        <v>30</v>
      </c>
      <c r="B103" s="13"/>
      <c r="H103"/>
    </row>
    <row r="104" spans="1:10" ht="20.3" customHeight="1" x14ac:dyDescent="0.25">
      <c r="A104" s="48" t="s">
        <v>31</v>
      </c>
      <c r="B104" s="13"/>
      <c r="H104"/>
    </row>
    <row r="105" spans="1:10" ht="20.3" customHeight="1" x14ac:dyDescent="0.25">
      <c r="A105" s="14" t="s">
        <v>32</v>
      </c>
      <c r="B105" s="14"/>
      <c r="H105"/>
    </row>
    <row r="106" spans="1:10" ht="29.95" customHeight="1" x14ac:dyDescent="0.25">
      <c r="A106" s="144" t="s">
        <v>0</v>
      </c>
      <c r="B106" s="145" t="s">
        <v>1</v>
      </c>
      <c r="C106" s="145" t="s">
        <v>7</v>
      </c>
      <c r="D106" s="145" t="s">
        <v>2</v>
      </c>
      <c r="E106" s="146" t="s">
        <v>3</v>
      </c>
      <c r="F106" s="147" t="s">
        <v>4</v>
      </c>
      <c r="G106" s="145" t="s">
        <v>5</v>
      </c>
      <c r="H106" s="148" t="s">
        <v>9</v>
      </c>
      <c r="I106" s="148" t="s">
        <v>24</v>
      </c>
      <c r="J106" s="149" t="s">
        <v>16</v>
      </c>
    </row>
    <row r="107" spans="1:10" ht="27.65" x14ac:dyDescent="0.25">
      <c r="A107" s="84" t="s">
        <v>33</v>
      </c>
      <c r="B107" s="70" t="s">
        <v>64</v>
      </c>
      <c r="C107" s="35">
        <v>77045745</v>
      </c>
      <c r="D107" s="71" t="s">
        <v>65</v>
      </c>
      <c r="E107" s="33">
        <v>200</v>
      </c>
      <c r="F107" s="182">
        <v>92.99</v>
      </c>
      <c r="G107" s="159">
        <f>F107/E107</f>
        <v>0.46494999999999997</v>
      </c>
      <c r="H107" s="106" t="s">
        <v>66</v>
      </c>
      <c r="I107" s="107" t="s">
        <v>178</v>
      </c>
      <c r="J107" s="23"/>
    </row>
    <row r="108" spans="1:10" ht="42.8" customHeight="1" x14ac:dyDescent="0.25">
      <c r="A108" s="181" t="s">
        <v>33</v>
      </c>
      <c r="B108" s="99" t="s">
        <v>68</v>
      </c>
      <c r="C108" s="129">
        <v>77045345</v>
      </c>
      <c r="D108" s="184" t="s">
        <v>176</v>
      </c>
      <c r="E108" s="100">
        <v>360</v>
      </c>
      <c r="F108" s="185">
        <v>99.99</v>
      </c>
      <c r="G108" s="186">
        <f>F108/E108</f>
        <v>0.27775</v>
      </c>
      <c r="H108" s="187" t="s">
        <v>67</v>
      </c>
      <c r="I108" s="188" t="s">
        <v>178</v>
      </c>
      <c r="J108" s="97"/>
    </row>
    <row r="110" spans="1:10" ht="29.95" customHeight="1" x14ac:dyDescent="0.25">
      <c r="A110" s="10"/>
      <c r="B110" s="10"/>
    </row>
    <row r="111" spans="1:10" ht="24.05" customHeight="1" x14ac:dyDescent="0.25">
      <c r="A111" s="10"/>
      <c r="B111" s="10"/>
    </row>
    <row r="112" spans="1:10" ht="20.3" customHeight="1" x14ac:dyDescent="0.25">
      <c r="A112" s="11" t="s">
        <v>18</v>
      </c>
      <c r="B112" s="12"/>
      <c r="C112" s="2"/>
      <c r="D112" s="2"/>
      <c r="E112" s="2"/>
    </row>
    <row r="113" spans="1:10" ht="20.3" customHeight="1" x14ac:dyDescent="0.25">
      <c r="A113" s="271" t="s">
        <v>19</v>
      </c>
      <c r="B113" s="271"/>
      <c r="C113" s="2"/>
      <c r="D113" s="2"/>
      <c r="E113" s="2"/>
    </row>
    <row r="114" spans="1:10" ht="20.3" customHeight="1" x14ac:dyDescent="0.25">
      <c r="A114" s="49" t="s">
        <v>20</v>
      </c>
      <c r="B114" s="13"/>
      <c r="C114" s="7"/>
      <c r="D114" s="7"/>
      <c r="E114" s="2"/>
    </row>
    <row r="115" spans="1:10" ht="20.3" customHeight="1" x14ac:dyDescent="0.25">
      <c r="A115" s="49" t="s">
        <v>26</v>
      </c>
      <c r="B115" s="13"/>
      <c r="C115" s="7"/>
      <c r="D115" s="7"/>
      <c r="E115" s="2"/>
    </row>
    <row r="116" spans="1:10" ht="20.3" customHeight="1" x14ac:dyDescent="0.25">
      <c r="A116" s="48" t="s">
        <v>23</v>
      </c>
      <c r="B116" s="13"/>
      <c r="C116" s="7"/>
      <c r="D116" s="7"/>
      <c r="E116" s="2"/>
    </row>
    <row r="117" spans="1:10" ht="20.3" customHeight="1" x14ac:dyDescent="0.25">
      <c r="A117" s="14" t="s">
        <v>32</v>
      </c>
      <c r="B117" s="14"/>
      <c r="H117"/>
    </row>
    <row r="118" spans="1:10" ht="29.95" customHeight="1" x14ac:dyDescent="0.25">
      <c r="A118" s="26" t="s">
        <v>0</v>
      </c>
      <c r="B118" s="27" t="s">
        <v>1</v>
      </c>
      <c r="C118" s="27" t="s">
        <v>7</v>
      </c>
      <c r="D118" s="27" t="s">
        <v>2</v>
      </c>
      <c r="E118" s="28" t="s">
        <v>3</v>
      </c>
      <c r="F118" s="26" t="s">
        <v>4</v>
      </c>
      <c r="G118" s="27" t="s">
        <v>5</v>
      </c>
      <c r="H118" s="29" t="s">
        <v>9</v>
      </c>
      <c r="I118" s="29" t="s">
        <v>24</v>
      </c>
      <c r="J118" s="41" t="s">
        <v>16</v>
      </c>
    </row>
    <row r="119" spans="1:10" ht="29.95" customHeight="1" x14ac:dyDescent="0.25">
      <c r="A119" s="69" t="s">
        <v>33</v>
      </c>
      <c r="B119" s="70" t="s">
        <v>110</v>
      </c>
      <c r="C119" s="74" t="s">
        <v>177</v>
      </c>
      <c r="D119" s="71" t="s">
        <v>111</v>
      </c>
      <c r="E119" s="33">
        <v>100</v>
      </c>
      <c r="F119" s="135">
        <v>89.95</v>
      </c>
      <c r="G119" s="202">
        <f>F119/E119</f>
        <v>0.89950000000000008</v>
      </c>
      <c r="H119" s="53" t="s">
        <v>112</v>
      </c>
      <c r="I119" s="53" t="s">
        <v>113</v>
      </c>
      <c r="J119" s="23"/>
    </row>
    <row r="120" spans="1:10" s="9" customFormat="1" ht="29.95" customHeight="1" x14ac:dyDescent="0.25">
      <c r="A120" s="103" t="s">
        <v>33</v>
      </c>
      <c r="B120" s="104" t="s">
        <v>110</v>
      </c>
      <c r="C120" s="151" t="s">
        <v>177</v>
      </c>
      <c r="D120" s="105" t="s">
        <v>111</v>
      </c>
      <c r="E120" s="42">
        <v>500</v>
      </c>
      <c r="F120" s="183">
        <v>429.95</v>
      </c>
      <c r="G120" s="203">
        <f>F120/E120</f>
        <v>0.8599</v>
      </c>
      <c r="H120" s="58" t="s">
        <v>112</v>
      </c>
      <c r="I120" s="60" t="s">
        <v>113</v>
      </c>
      <c r="J120" s="44"/>
    </row>
  </sheetData>
  <mergeCells count="8">
    <mergeCell ref="A8:B8"/>
    <mergeCell ref="A35:B35"/>
    <mergeCell ref="A101:B101"/>
    <mergeCell ref="A113:B113"/>
    <mergeCell ref="A1:B3"/>
    <mergeCell ref="A89:B89"/>
    <mergeCell ref="A46:B46"/>
    <mergeCell ref="A74:B74"/>
  </mergeCells>
  <phoneticPr fontId="4" type="noConversion"/>
  <hyperlinks>
    <hyperlink ref="A47" r:id="rId1" xr:uid="{180771DA-BD06-4D7D-B1B9-81B0559B134F}"/>
    <hyperlink ref="A90" r:id="rId2" display="Website: http://www.papertableware.com.cn/" xr:uid="{10553F8B-171A-4A37-9184-A9B5828E7957}"/>
    <hyperlink ref="A9" r:id="rId3" display="Website: https://www.ecoproducts.com/" xr:uid="{3C5E2156-9D35-46B3-B8BB-E76013594B49}"/>
    <hyperlink ref="A36" r:id="rId4" display="Website: https://www.ecoproducts.com/" xr:uid="{6FA57543-8FAC-4A89-9551-AB63A65ED37A}"/>
    <hyperlink ref="A75" r:id="rId5" display="Website: https://www.worldcentric.com/" xr:uid="{DF897713-9CA0-4112-BCE5-1FA17B5203C1}"/>
    <hyperlink ref="H80" r:id="rId6" xr:uid="{85F8379B-4189-47A6-8764-3CACBE39562C}"/>
    <hyperlink ref="H81" r:id="rId7" xr:uid="{D82EC070-840D-4B2E-A105-C08BE07F4190}"/>
    <hyperlink ref="H82" r:id="rId8" xr:uid="{CBB00775-1A10-409D-B39B-C52AD5F945A5}"/>
    <hyperlink ref="H83" r:id="rId9" xr:uid="{BB327C1D-014B-45F5-AC58-E1383D23E4C8}"/>
    <hyperlink ref="H84" r:id="rId10" display="https://www.webstaurantstore.com/ecochoice-9-x-7-molded-fiber-pulp-rectangular-tray-case/433TRAY300.html?utm_source=google&amp;utm_medium=cpc&amp;utm_campaign=GoogleShopping&amp;gclid=CjwKCAjwp6CkBhB_EiwAlQVyxYOR7WLNsVE6v5g-OkVHvXldHZxOAU2os9Re5oi-vuxQbqoXnxxYehoCGXUQAvD_BwE" xr:uid="{2C4BB4FF-81BA-4B78-8A16-B407C793AD21}"/>
    <hyperlink ref="H95" r:id="rId11" xr:uid="{73CB99E4-37F1-4DE1-BBD0-4B2C2177DA4E}"/>
    <hyperlink ref="H96" r:id="rId12" xr:uid="{83A5BF93-4A9C-4906-93FA-3572B782843A}"/>
    <hyperlink ref="H14" r:id="rId13" xr:uid="{821F9BFB-F37C-44E5-9287-B333CAEB6792}"/>
    <hyperlink ref="H15" r:id="rId14" xr:uid="{B6E6517D-4474-4F9E-9443-47B00DD42D3C}"/>
    <hyperlink ref="H16" r:id="rId15" xr:uid="{0F9EA50B-7695-4CA7-A7B5-B7DBC3607EB5}"/>
    <hyperlink ref="H17" r:id="rId16" xr:uid="{0C87FE03-C817-432A-A0DE-E60BA8CCB944}"/>
    <hyperlink ref="H18" r:id="rId17" xr:uid="{A841F313-1EA4-4534-9834-52BCC87982C4}"/>
    <hyperlink ref="H19" r:id="rId18" display="https://eggcartonstore.com/local-hens-printed-no-grade-no-size-paper-pulp-carton-with-upc/" xr:uid="{CEABB25D-2FA2-4DB3-8616-247F684B87F0}"/>
    <hyperlink ref="H20" r:id="rId19" xr:uid="{C1C40865-0CB9-46B1-9487-7C1AACFC95B2}"/>
    <hyperlink ref="H21" r:id="rId20" xr:uid="{65D1F3CC-01F0-4C6B-9891-497BE69A322B}"/>
    <hyperlink ref="H22" r:id="rId21" xr:uid="{B6851C12-DCAE-4FBB-ADCD-09436843BC5C}"/>
    <hyperlink ref="H23" r:id="rId22" xr:uid="{FC09A73A-E0B3-4727-ADE0-2C63DE62406B}"/>
    <hyperlink ref="H24" r:id="rId23" xr:uid="{2D0662DC-9360-4538-9D1D-FCE4E4CA3601}"/>
    <hyperlink ref="H25" r:id="rId24" xr:uid="{7B12660F-1B90-4D29-98EB-5125A90E60E5}"/>
    <hyperlink ref="H26" r:id="rId25" xr:uid="{7F26FCD6-2F36-4360-BF61-4E625B971D4B}"/>
    <hyperlink ref="H27" r:id="rId26" xr:uid="{F7AB8979-E99C-4F64-A763-27160911816E}"/>
    <hyperlink ref="H28" r:id="rId27" xr:uid="{846BF2A3-0ECC-4D1C-B8BA-4E397E152B5A}"/>
    <hyperlink ref="H29" r:id="rId28" xr:uid="{7C2458AC-A704-45BB-A547-9CF1247CD1EF}"/>
    <hyperlink ref="H30" r:id="rId29" xr:uid="{36D2B715-0A3E-4CA0-80C1-88D5FD3DEB3D}"/>
    <hyperlink ref="H41" r:id="rId30" display="https://envirotakeout.com/products/8-9-x-6-5-x-1-molded-fiber-mini-trays-case-of-501?utm_source=google&amp;utm_medium=cpc&amp;adpos=&amp;scid=scplpTRAY-2DP&amp;sc_intid=TRAY-2DP&amp;gad=1&amp;gclid=CjwKCAjwp6CkBhB_EiwAlQVyxQ1T3-KSglIgVi6CD3LJYPRbUuOQhxrlq2goa1In2y_wGQ4FGK8-IhoCZT0QAvD_BwE" xr:uid="{9BBD1D54-FA0A-4238-8D96-883DAA21AAA5}"/>
    <hyperlink ref="H52" r:id="rId31" xr:uid="{D8289072-C7B9-4CAA-8742-B90F71F9ED72}"/>
    <hyperlink ref="H53" r:id="rId32" xr:uid="{15F1E675-0D57-47CA-BB59-2E3F6EED068D}"/>
    <hyperlink ref="H54" r:id="rId33" xr:uid="{F3357847-49AE-4DEF-825B-92596B354C2A}"/>
    <hyperlink ref="H55" r:id="rId34" xr:uid="{1982EBF5-9638-43FA-9378-7CDA2F0D3C05}"/>
    <hyperlink ref="H56" r:id="rId35" xr:uid="{DAEC2AC1-B475-4CB9-B666-AD5F104D59D1}"/>
    <hyperlink ref="H57" r:id="rId36" xr:uid="{E7B7D100-3DEE-4A44-8F0D-C3F117FD589B}"/>
    <hyperlink ref="H58" r:id="rId37" xr:uid="{5698340B-0B5F-4ECE-ABE6-56658B58E08C}"/>
    <hyperlink ref="H59" r:id="rId38" xr:uid="{3AE29661-0A14-4FDE-9F63-73B3BD78DDF5}"/>
    <hyperlink ref="H60" r:id="rId39" xr:uid="{890F0714-33CF-4E9B-AF05-CBB61CE3B9EA}"/>
    <hyperlink ref="H61" r:id="rId40" xr:uid="{F70DD826-85C0-4591-BC91-3EFAF1CFDFD6}"/>
    <hyperlink ref="B61" r:id="rId41" display="https://store.worldcentric.com/8-3-X-4-9-X-7-fiber-tray" xr:uid="{59C86A32-8A50-4F52-BFA8-D9ED02273F1A}"/>
    <hyperlink ref="H62" r:id="rId42" xr:uid="{0E3496E7-73DD-4FFD-A122-2EFF8C89309E}"/>
    <hyperlink ref="H63" r:id="rId43" xr:uid="{61830C9F-3D89-4812-AE5F-1E2BD2B81707}"/>
    <hyperlink ref="H64" r:id="rId44" xr:uid="{8D8CDCF9-9E89-476B-B594-597B463655B1}"/>
    <hyperlink ref="H65" r:id="rId45" xr:uid="{A9E12B35-DFF7-46C6-B678-6A1B37403EFA}"/>
    <hyperlink ref="H66" r:id="rId46" xr:uid="{1EA01212-3BA1-43F0-88D2-823845186826}"/>
    <hyperlink ref="H67" r:id="rId47" xr:uid="{BC3D8E6A-AA73-45E7-BB27-369532C68972}"/>
    <hyperlink ref="H68" r:id="rId48" xr:uid="{07A0EDC0-19DE-4747-9E73-4C5A3E96B76F}"/>
    <hyperlink ref="H69" r:id="rId49" xr:uid="{9311C489-9A65-48CC-95BF-3D6E1A1FFC93}"/>
    <hyperlink ref="A102" r:id="rId50" display="Website: https://zhongxinpacking.en.alibaba.com/" xr:uid="{CB65C896-61C0-49FF-8216-EA388A2F0765}"/>
    <hyperlink ref="H107" r:id="rId51" xr:uid="{330AEBAE-1AE7-4982-9490-F07919599A47}"/>
    <hyperlink ref="H108" r:id="rId52" xr:uid="{4CACA529-1249-4B1D-AC39-88C07DA4A6BE}"/>
    <hyperlink ref="H119" r:id="rId53" xr:uid="{DFF7A875-A06B-4066-9DC0-0C210127C174}"/>
    <hyperlink ref="H120" r:id="rId54" xr:uid="{B1FF78D6-763A-46E3-9FAA-11C556656DC7}"/>
    <hyperlink ref="A114" r:id="rId55" display="Website: https://becompostable.com/" xr:uid="{E87A62FA-E1BD-4ED6-8B00-1CC3BC192C56}"/>
  </hyperlinks>
  <printOptions horizontalCentered="1"/>
  <pageMargins left="0.4" right="0.4" top="0.4" bottom="0.5" header="0.3" footer="0.3"/>
  <pageSetup scale="74" fitToHeight="0" orientation="landscape" r:id="rId56"/>
  <headerFooter differentFirst="1">
    <oddFooter>Page &amp;P of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06DAB-B0A6-41BE-B70A-4C79732F33DB}">
  <sheetPr>
    <pageSetUpPr autoPageBreaks="0" fitToPage="1"/>
  </sheetPr>
  <dimension ref="A1:J23"/>
  <sheetViews>
    <sheetView showGridLines="0" zoomScale="71" zoomScaleNormal="71" zoomScalePageLayoutView="80" workbookViewId="0">
      <selection sqref="A1:B3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8" width="55.26953125" style="66" customWidth="1"/>
    <col min="9" max="9" width="24.6328125" style="19" customWidth="1"/>
    <col min="10" max="10" width="42.6328125" style="19" customWidth="1"/>
    <col min="11" max="11" width="10.08984375" customWidth="1"/>
  </cols>
  <sheetData>
    <row r="1" spans="1:10" ht="17.149999999999999" customHeight="1" x14ac:dyDescent="0.25">
      <c r="A1" s="272" t="s">
        <v>10</v>
      </c>
      <c r="B1" s="272"/>
      <c r="C1" s="3"/>
      <c r="D1" s="3"/>
      <c r="E1" s="3"/>
    </row>
    <row r="2" spans="1:10" ht="17.149999999999999" customHeight="1" x14ac:dyDescent="0.25">
      <c r="A2" s="272"/>
      <c r="B2" s="272"/>
      <c r="C2" s="4"/>
      <c r="D2" s="4"/>
      <c r="E2" s="4"/>
    </row>
    <row r="3" spans="1:10" ht="17.149999999999999" customHeight="1" x14ac:dyDescent="0.25">
      <c r="A3" s="272"/>
      <c r="B3" s="272"/>
      <c r="C3" s="5"/>
      <c r="D3" s="5"/>
      <c r="E3" s="5"/>
    </row>
    <row r="4" spans="1:10" ht="13.85" x14ac:dyDescent="0.25">
      <c r="A4" s="1"/>
      <c r="B4" s="1"/>
      <c r="C4" s="1"/>
      <c r="D4" s="1"/>
      <c r="E4" s="1"/>
    </row>
    <row r="5" spans="1:10" ht="47.25" customHeight="1" x14ac:dyDescent="0.25">
      <c r="A5" s="273"/>
      <c r="B5" s="273"/>
      <c r="C5" s="273"/>
      <c r="D5" s="273"/>
      <c r="E5" s="273"/>
      <c r="F5" s="15"/>
      <c r="G5" s="15"/>
      <c r="H5" s="195"/>
      <c r="I5" s="20"/>
      <c r="J5" s="20"/>
    </row>
    <row r="6" spans="1:10" ht="16.600000000000001" customHeight="1" x14ac:dyDescent="0.25">
      <c r="A6" s="63"/>
      <c r="B6" s="63"/>
      <c r="C6" s="63"/>
      <c r="D6" s="63"/>
      <c r="E6" s="63"/>
      <c r="F6" s="15"/>
      <c r="G6" s="15"/>
      <c r="H6" s="195"/>
      <c r="I6" s="20"/>
      <c r="J6" s="20"/>
    </row>
    <row r="7" spans="1:10" ht="20.3" customHeight="1" x14ac:dyDescent="0.25">
      <c r="A7" s="6" t="s">
        <v>114</v>
      </c>
      <c r="B7" s="16"/>
      <c r="C7" s="17"/>
      <c r="D7" s="17"/>
      <c r="E7" s="17"/>
      <c r="F7" s="16"/>
      <c r="G7" s="16"/>
      <c r="H7" s="168"/>
      <c r="I7" s="21"/>
      <c r="J7" s="21"/>
    </row>
    <row r="8" spans="1:10" ht="20.3" customHeight="1" x14ac:dyDescent="0.25">
      <c r="A8" s="7" t="s">
        <v>28</v>
      </c>
      <c r="B8" s="16"/>
      <c r="C8" s="17"/>
      <c r="D8" s="17"/>
      <c r="E8" s="17"/>
      <c r="F8" s="16"/>
      <c r="G8" s="16"/>
      <c r="H8" s="168"/>
      <c r="I8" s="21"/>
      <c r="J8" s="21"/>
    </row>
    <row r="9" spans="1:10" ht="17.3" customHeight="1" x14ac:dyDescent="0.25">
      <c r="A9" s="48" t="s">
        <v>29</v>
      </c>
      <c r="B9" s="7"/>
      <c r="C9" s="7"/>
      <c r="D9" s="7"/>
      <c r="E9" s="17"/>
      <c r="F9" s="16"/>
      <c r="G9" s="16"/>
      <c r="H9" s="168"/>
      <c r="I9" s="21"/>
      <c r="J9" s="21"/>
    </row>
    <row r="10" spans="1:10" ht="17.3" customHeight="1" x14ac:dyDescent="0.25">
      <c r="A10" s="48" t="s">
        <v>115</v>
      </c>
      <c r="B10" s="7"/>
      <c r="C10" s="7"/>
      <c r="D10" s="7"/>
      <c r="E10" s="17"/>
      <c r="F10" s="16"/>
      <c r="G10" s="16"/>
      <c r="H10" s="168"/>
      <c r="I10" s="21"/>
      <c r="J10" s="21"/>
    </row>
    <row r="11" spans="1:10" ht="17.3" customHeight="1" x14ac:dyDescent="0.25">
      <c r="A11" s="48" t="s">
        <v>31</v>
      </c>
      <c r="B11" s="7"/>
      <c r="C11" s="7"/>
      <c r="D11" s="7"/>
      <c r="E11" s="17"/>
      <c r="F11" s="16"/>
      <c r="G11" s="16"/>
      <c r="H11" s="168"/>
      <c r="I11" s="21"/>
      <c r="J11" s="21"/>
    </row>
    <row r="12" spans="1:10" ht="16.600000000000001" customHeight="1" x14ac:dyDescent="0.25">
      <c r="A12" s="274" t="s">
        <v>32</v>
      </c>
      <c r="B12" s="274"/>
      <c r="C12" s="274"/>
      <c r="D12" s="274"/>
      <c r="E12" s="18"/>
      <c r="F12" s="16"/>
      <c r="G12" s="16"/>
      <c r="H12" s="168"/>
      <c r="I12" s="21"/>
      <c r="J12" s="21"/>
    </row>
    <row r="13" spans="1:10" ht="39.75" customHeight="1" x14ac:dyDescent="0.25">
      <c r="A13" s="36" t="s">
        <v>0</v>
      </c>
      <c r="B13" s="36" t="s">
        <v>1</v>
      </c>
      <c r="C13" s="36" t="s">
        <v>7</v>
      </c>
      <c r="D13" s="36" t="s">
        <v>2</v>
      </c>
      <c r="E13" s="36" t="s">
        <v>3</v>
      </c>
      <c r="F13" s="36" t="s">
        <v>4</v>
      </c>
      <c r="G13" s="36" t="s">
        <v>5</v>
      </c>
      <c r="H13" s="166" t="s">
        <v>9</v>
      </c>
      <c r="I13" s="29" t="s">
        <v>24</v>
      </c>
      <c r="J13" s="36" t="s">
        <v>16</v>
      </c>
    </row>
    <row r="14" spans="1:10" ht="41.5" x14ac:dyDescent="0.25">
      <c r="A14" s="121" t="s">
        <v>33</v>
      </c>
      <c r="B14" s="110" t="s">
        <v>201</v>
      </c>
      <c r="C14" s="110" t="s">
        <v>204</v>
      </c>
      <c r="D14" s="123" t="s">
        <v>205</v>
      </c>
      <c r="E14" s="38">
        <v>600</v>
      </c>
      <c r="F14" s="197">
        <v>145.84</v>
      </c>
      <c r="G14" s="197">
        <f>ProductPriceList343[[#This Row],[Price]]/ProductPriceList343[[#This Row],[Quantity]]</f>
        <v>0.24306666666666668</v>
      </c>
      <c r="H14" s="65" t="s">
        <v>202</v>
      </c>
      <c r="I14" s="61" t="s">
        <v>203</v>
      </c>
      <c r="J14" s="111"/>
    </row>
    <row r="15" spans="1:10" ht="41.5" x14ac:dyDescent="0.25">
      <c r="A15" s="112" t="s">
        <v>33</v>
      </c>
      <c r="B15" s="113" t="s">
        <v>207</v>
      </c>
      <c r="C15" s="113" t="s">
        <v>208</v>
      </c>
      <c r="D15" s="114" t="s">
        <v>209</v>
      </c>
      <c r="E15" s="39">
        <v>400</v>
      </c>
      <c r="F15" s="198">
        <v>134.53</v>
      </c>
      <c r="G15" s="198">
        <f>ProductPriceList343[[#This Row],[Price]]/ProductPriceList343[[#This Row],[Quantity]]</f>
        <v>0.33632499999999999</v>
      </c>
      <c r="H15" s="109" t="s">
        <v>206</v>
      </c>
      <c r="I15" s="62" t="s">
        <v>203</v>
      </c>
      <c r="J15" s="111"/>
    </row>
    <row r="16" spans="1:10" ht="41.5" x14ac:dyDescent="0.25">
      <c r="A16" s="121" t="s">
        <v>33</v>
      </c>
      <c r="B16" s="110" t="s">
        <v>211</v>
      </c>
      <c r="C16" s="110" t="s">
        <v>212</v>
      </c>
      <c r="D16" s="37" t="s">
        <v>209</v>
      </c>
      <c r="E16" s="38">
        <v>400</v>
      </c>
      <c r="F16" s="197">
        <v>144.96</v>
      </c>
      <c r="G16" s="197">
        <f>ProductPriceList343[[#This Row],[Price]]/ProductPriceList343[[#This Row],[Quantity]]</f>
        <v>0.3624</v>
      </c>
      <c r="H16" s="65" t="s">
        <v>210</v>
      </c>
      <c r="I16" s="61" t="s">
        <v>203</v>
      </c>
      <c r="J16" s="111"/>
    </row>
    <row r="17" spans="1:10" ht="41.5" x14ac:dyDescent="0.25">
      <c r="A17" s="112" t="s">
        <v>33</v>
      </c>
      <c r="B17" s="113" t="s">
        <v>213</v>
      </c>
      <c r="C17" s="113" t="s">
        <v>214</v>
      </c>
      <c r="D17" s="114" t="s">
        <v>215</v>
      </c>
      <c r="E17" s="39">
        <v>300</v>
      </c>
      <c r="F17" s="198">
        <v>163.28</v>
      </c>
      <c r="G17" s="198">
        <f>ProductPriceList343[[#This Row],[Price]]/ProductPriceList343[[#This Row],[Quantity]]</f>
        <v>0.54426666666666668</v>
      </c>
      <c r="H17" s="65" t="s">
        <v>216</v>
      </c>
      <c r="I17" s="61" t="s">
        <v>203</v>
      </c>
      <c r="J17" s="111"/>
    </row>
    <row r="18" spans="1:10" ht="41.5" x14ac:dyDescent="0.25">
      <c r="A18" s="122" t="s">
        <v>33</v>
      </c>
      <c r="B18" s="120" t="s">
        <v>217</v>
      </c>
      <c r="C18" s="120" t="s">
        <v>218</v>
      </c>
      <c r="D18" s="123" t="s">
        <v>219</v>
      </c>
      <c r="E18" s="40">
        <v>300</v>
      </c>
      <c r="F18" s="199">
        <v>134.53</v>
      </c>
      <c r="G18" s="200">
        <f>ProductPriceList343[[#This Row],[Price]]/ProductPriceList343[[#This Row],[Quantity]]</f>
        <v>0.44843333333333335</v>
      </c>
      <c r="H18" s="196" t="s">
        <v>220</v>
      </c>
      <c r="I18" s="61" t="s">
        <v>203</v>
      </c>
      <c r="J18" s="111"/>
    </row>
    <row r="19" spans="1:10" ht="41.5" x14ac:dyDescent="0.25">
      <c r="A19" s="115" t="s">
        <v>33</v>
      </c>
      <c r="B19" s="113" t="s">
        <v>221</v>
      </c>
      <c r="C19" s="113" t="s">
        <v>222</v>
      </c>
      <c r="D19" s="114" t="s">
        <v>223</v>
      </c>
      <c r="E19" s="39">
        <v>600</v>
      </c>
      <c r="F19" s="198">
        <v>162.4</v>
      </c>
      <c r="G19" s="198">
        <f>ProductPriceList343[[#This Row],[Price]]/ProductPriceList343[[#This Row],[Quantity]]</f>
        <v>0.27066666666666667</v>
      </c>
      <c r="H19" s="109" t="s">
        <v>224</v>
      </c>
      <c r="I19" s="61" t="s">
        <v>203</v>
      </c>
      <c r="J19" s="111"/>
    </row>
    <row r="20" spans="1:10" ht="41.5" x14ac:dyDescent="0.25">
      <c r="A20" s="115" t="s">
        <v>33</v>
      </c>
      <c r="B20" s="116" t="s">
        <v>225</v>
      </c>
      <c r="C20" s="116" t="s">
        <v>226</v>
      </c>
      <c r="D20" s="117" t="s">
        <v>227</v>
      </c>
      <c r="E20" s="194">
        <v>200</v>
      </c>
      <c r="F20" s="201">
        <v>168.47</v>
      </c>
      <c r="G20" s="201">
        <f>ProductPriceList343[[#This Row],[Price]]/ProductPriceList343[[#This Row],[Quantity]]</f>
        <v>0.84235000000000004</v>
      </c>
      <c r="H20" s="128" t="s">
        <v>228</v>
      </c>
      <c r="I20" s="119" t="s">
        <v>203</v>
      </c>
      <c r="J20" s="127"/>
    </row>
    <row r="21" spans="1:10" ht="27.65" x14ac:dyDescent="0.25">
      <c r="A21" s="115" t="s">
        <v>33</v>
      </c>
      <c r="B21" s="116" t="s">
        <v>229</v>
      </c>
      <c r="C21" s="116" t="s">
        <v>230</v>
      </c>
      <c r="D21" s="117" t="s">
        <v>231</v>
      </c>
      <c r="E21" s="194">
        <v>100</v>
      </c>
      <c r="F21" s="201">
        <v>167.26</v>
      </c>
      <c r="G21" s="201">
        <f>ProductPriceList343[[#This Row],[Price]]/ProductPriceList343[[#This Row],[Quantity]]</f>
        <v>1.6725999999999999</v>
      </c>
      <c r="H21" s="128" t="s">
        <v>232</v>
      </c>
      <c r="I21" s="119" t="s">
        <v>203</v>
      </c>
      <c r="J21" s="127"/>
    </row>
    <row r="22" spans="1:10" ht="27.65" x14ac:dyDescent="0.25">
      <c r="A22" s="115" t="s">
        <v>33</v>
      </c>
      <c r="B22" s="116" t="s">
        <v>233</v>
      </c>
      <c r="C22" s="116" t="s">
        <v>234</v>
      </c>
      <c r="D22" s="117" t="s">
        <v>235</v>
      </c>
      <c r="E22" s="194">
        <v>100</v>
      </c>
      <c r="F22" s="201">
        <v>212.57</v>
      </c>
      <c r="G22" s="201">
        <f>ProductPriceList343[[#This Row],[Price]]/ProductPriceList343[[#This Row],[Quantity]]</f>
        <v>2.1257000000000001</v>
      </c>
      <c r="H22" s="128" t="s">
        <v>236</v>
      </c>
      <c r="I22" s="119" t="s">
        <v>203</v>
      </c>
      <c r="J22" s="126"/>
    </row>
    <row r="23" spans="1:10" ht="27.65" x14ac:dyDescent="0.25">
      <c r="A23" s="116" t="s">
        <v>33</v>
      </c>
      <c r="B23" s="116" t="s">
        <v>237</v>
      </c>
      <c r="C23" s="116" t="s">
        <v>238</v>
      </c>
      <c r="D23" s="117" t="s">
        <v>239</v>
      </c>
      <c r="E23" s="125">
        <v>100</v>
      </c>
      <c r="F23" s="199">
        <v>196.45</v>
      </c>
      <c r="G23" s="199">
        <f>ProductPriceList343[[#This Row],[Price]]/ProductPriceList343[[#This Row],[Quantity]]</f>
        <v>1.9644999999999999</v>
      </c>
      <c r="H23" s="65" t="s">
        <v>240</v>
      </c>
      <c r="I23" s="119" t="s">
        <v>203</v>
      </c>
      <c r="J23" s="126"/>
    </row>
  </sheetData>
  <mergeCells count="3">
    <mergeCell ref="A5:E5"/>
    <mergeCell ref="A12:D12"/>
    <mergeCell ref="A1:B3"/>
  </mergeCells>
  <hyperlinks>
    <hyperlink ref="A9" r:id="rId1" display="Website: https://www.stalkmarketproducts.com/" xr:uid="{1C813F0F-15FD-416C-B016-88214D9DE27E}"/>
    <hyperlink ref="H14" r:id="rId2" display="https://m.ecoproductsstore.com/vanguard-renewable-and-compostable-sugarcane-meat-and-produce-trays-5-52-x-5-52-x-0-56in-1s.html" xr:uid="{D54A580E-A751-4CCC-92D9-A35CCC2A6C3F}"/>
    <hyperlink ref="H15" r:id="rId3" xr:uid="{1C021F92-FA2B-460D-BC12-EBDA68DE5979}"/>
    <hyperlink ref="H16" r:id="rId4" xr:uid="{1C54EBA1-792C-4E95-A24A-4CD70717956A}"/>
    <hyperlink ref="H17" r:id="rId5" display="https://m.ecoproductsstore.com/vanguard-renewable-and-compostable-sugarcane-meat-and-produce-trays-10-52-x-8-5-x-0-56in-8s.html" xr:uid="{E34282BC-F250-4FE4-815D-1E35715C1FC0}"/>
    <hyperlink ref="H18" r:id="rId6" xr:uid="{8AB0E964-6669-4E41-8811-0B73E9591153}"/>
    <hyperlink ref="H19" r:id="rId7" xr:uid="{50480078-B54A-45B9-B724-EAD943DFE714}"/>
    <hyperlink ref="H20" r:id="rId8" xr:uid="{88B18F41-0893-4392-B50D-EE103F3FB982}"/>
    <hyperlink ref="H21" r:id="rId9" xr:uid="{55927583-5902-444F-8AD7-F7744ECF8942}"/>
    <hyperlink ref="H22" r:id="rId10" xr:uid="{2109FE1F-F438-449C-A7FD-59A1E0F3674A}"/>
    <hyperlink ref="H23" r:id="rId11" display="https://m.ecoproductsstore.com/vanguard-regalia-renewable-and-compostable-sugarcane-tray-13-x-17-inch-.html" xr:uid="{D5A97644-7FB9-4502-8920-BF3EBE653026}"/>
  </hyperlinks>
  <printOptions horizontalCentered="1"/>
  <pageMargins left="0.4" right="0.4" top="0.4" bottom="0.5" header="0.3" footer="0.3"/>
  <pageSetup scale="74" fitToHeight="0" orientation="landscape" r:id="rId12"/>
  <headerFooter differentFirst="1">
    <oddFooter>Page &amp;P of &amp;N</oddFooter>
  </headerFooter>
  <drawing r:id="rId13"/>
  <tableParts count="1"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2515-5140-40F8-97BA-50B40B4AE345}">
  <sheetPr>
    <pageSetUpPr autoPageBreaks="0" fitToPage="1"/>
  </sheetPr>
  <dimension ref="A1:J13"/>
  <sheetViews>
    <sheetView showGridLines="0" zoomScale="70" zoomScaleNormal="70" zoomScalePageLayoutView="80" workbookViewId="0">
      <selection sqref="A1:B3"/>
    </sheetView>
  </sheetViews>
  <sheetFormatPr defaultRowHeight="29.95" customHeight="1" x14ac:dyDescent="0.25"/>
  <cols>
    <col min="1" max="1" width="23.6328125" customWidth="1"/>
    <col min="2" max="2" width="40.6328125" customWidth="1"/>
    <col min="3" max="3" width="35.90625" customWidth="1"/>
    <col min="4" max="4" width="21" bestFit="1" customWidth="1"/>
    <col min="5" max="5" width="19.90625" bestFit="1" customWidth="1"/>
    <col min="6" max="6" width="17.90625" customWidth="1"/>
    <col min="7" max="7" width="16.08984375" customWidth="1"/>
    <col min="8" max="8" width="40.08984375" style="19" customWidth="1"/>
    <col min="9" max="9" width="24.6328125" style="19" customWidth="1"/>
    <col min="10" max="10" width="27.08984375" style="19" customWidth="1"/>
    <col min="11" max="11" width="17.6328125" customWidth="1"/>
  </cols>
  <sheetData>
    <row r="1" spans="1:10" ht="17.149999999999999" customHeight="1" x14ac:dyDescent="0.25">
      <c r="A1" s="272" t="s">
        <v>11</v>
      </c>
      <c r="B1" s="272"/>
      <c r="C1" s="3"/>
      <c r="D1" s="3"/>
      <c r="E1" s="3"/>
    </row>
    <row r="2" spans="1:10" ht="17.149999999999999" customHeight="1" x14ac:dyDescent="0.25">
      <c r="A2" s="272"/>
      <c r="B2" s="272"/>
      <c r="C2" s="4"/>
      <c r="D2" s="4"/>
      <c r="E2" s="4"/>
    </row>
    <row r="3" spans="1:10" ht="17.149999999999999" customHeight="1" x14ac:dyDescent="0.25">
      <c r="A3" s="272"/>
      <c r="B3" s="272"/>
      <c r="C3" s="5"/>
      <c r="D3" s="5"/>
      <c r="E3" s="5"/>
    </row>
    <row r="4" spans="1:10" ht="13.85" x14ac:dyDescent="0.25">
      <c r="A4" s="1"/>
      <c r="B4" s="1"/>
      <c r="C4" s="1"/>
      <c r="D4" s="1"/>
      <c r="E4" s="1"/>
    </row>
    <row r="5" spans="1:10" ht="47.25" customHeight="1" x14ac:dyDescent="0.25">
      <c r="A5" s="273"/>
      <c r="B5" s="273"/>
      <c r="C5" s="273"/>
      <c r="D5" s="273"/>
      <c r="E5" s="273"/>
      <c r="F5" s="15"/>
      <c r="G5" s="15"/>
      <c r="H5" s="20"/>
      <c r="I5" s="20"/>
      <c r="J5" s="20"/>
    </row>
    <row r="6" spans="1:10" ht="28.55" customHeight="1" x14ac:dyDescent="0.25">
      <c r="A6" s="6" t="s">
        <v>241</v>
      </c>
      <c r="B6" s="16"/>
      <c r="C6" s="17"/>
      <c r="D6" s="17"/>
      <c r="E6" s="17"/>
      <c r="F6" s="16"/>
      <c r="G6" s="16"/>
      <c r="H6" s="21"/>
      <c r="I6" s="21"/>
      <c r="J6" s="21"/>
    </row>
    <row r="7" spans="1:10" ht="20.3" customHeight="1" x14ac:dyDescent="0.25">
      <c r="A7" s="7" t="s">
        <v>28</v>
      </c>
      <c r="B7" s="16"/>
      <c r="C7" s="17"/>
      <c r="D7" s="17"/>
      <c r="E7" s="17"/>
      <c r="F7" s="16"/>
      <c r="G7" s="16"/>
      <c r="H7" s="21"/>
      <c r="I7" s="21"/>
      <c r="J7" s="21"/>
    </row>
    <row r="8" spans="1:10" ht="17.3" customHeight="1" x14ac:dyDescent="0.25">
      <c r="A8" s="48" t="s">
        <v>29</v>
      </c>
      <c r="B8" s="7"/>
      <c r="C8" s="7"/>
      <c r="D8" s="7"/>
      <c r="E8" s="17"/>
      <c r="F8" s="16"/>
      <c r="G8" s="16"/>
      <c r="H8" s="21"/>
      <c r="I8" s="21"/>
      <c r="J8" s="21"/>
    </row>
    <row r="9" spans="1:10" ht="17.3" customHeight="1" x14ac:dyDescent="0.25">
      <c r="A9" s="48" t="s">
        <v>115</v>
      </c>
      <c r="B9" s="7"/>
      <c r="C9" s="7"/>
      <c r="D9" s="7"/>
      <c r="E9" s="17"/>
      <c r="F9" s="16"/>
      <c r="G9" s="16"/>
      <c r="H9" s="21"/>
      <c r="I9" s="21"/>
      <c r="J9" s="21"/>
    </row>
    <row r="10" spans="1:10" ht="17.3" customHeight="1" x14ac:dyDescent="0.25">
      <c r="A10" s="48" t="s">
        <v>31</v>
      </c>
      <c r="B10" s="7"/>
      <c r="C10" s="7"/>
      <c r="D10" s="7"/>
      <c r="E10" s="17"/>
      <c r="F10" s="16"/>
      <c r="G10" s="16"/>
      <c r="H10" s="21"/>
      <c r="I10" s="21"/>
      <c r="J10" s="21"/>
    </row>
    <row r="11" spans="1:10" ht="16.600000000000001" customHeight="1" x14ac:dyDescent="0.25">
      <c r="A11" s="274" t="s">
        <v>32</v>
      </c>
      <c r="B11" s="274"/>
      <c r="C11" s="274"/>
      <c r="D11" s="274"/>
      <c r="E11" s="18"/>
      <c r="F11" s="16"/>
      <c r="G11" s="16"/>
      <c r="H11" s="21"/>
      <c r="I11" s="21"/>
      <c r="J11" s="21"/>
    </row>
    <row r="12" spans="1:10" ht="39.75" customHeight="1" x14ac:dyDescent="0.25">
      <c r="A12" s="36" t="s">
        <v>0</v>
      </c>
      <c r="B12" s="36" t="s">
        <v>1</v>
      </c>
      <c r="C12" s="36" t="s">
        <v>7</v>
      </c>
      <c r="D12" s="36" t="s">
        <v>2</v>
      </c>
      <c r="E12" s="36" t="s">
        <v>3</v>
      </c>
      <c r="F12" s="36" t="s">
        <v>4</v>
      </c>
      <c r="G12" s="36" t="s">
        <v>5</v>
      </c>
      <c r="H12" s="36" t="s">
        <v>9</v>
      </c>
      <c r="I12" s="29" t="s">
        <v>24</v>
      </c>
      <c r="J12" s="36" t="s">
        <v>16</v>
      </c>
    </row>
    <row r="13" spans="1:10" ht="27.65" x14ac:dyDescent="0.25">
      <c r="A13" s="115" t="s">
        <v>33</v>
      </c>
      <c r="B13" s="124" t="s">
        <v>242</v>
      </c>
      <c r="C13" s="116" t="s">
        <v>177</v>
      </c>
      <c r="D13" s="210" t="s">
        <v>248</v>
      </c>
      <c r="E13" s="125">
        <v>100</v>
      </c>
      <c r="F13" s="118" t="s">
        <v>245</v>
      </c>
      <c r="G13" s="118" t="s">
        <v>245</v>
      </c>
      <c r="H13" s="64" t="s">
        <v>249</v>
      </c>
      <c r="I13" s="119" t="s">
        <v>243</v>
      </c>
      <c r="J13" s="126"/>
    </row>
  </sheetData>
  <mergeCells count="3">
    <mergeCell ref="A11:D11"/>
    <mergeCell ref="A5:E5"/>
    <mergeCell ref="A1:B3"/>
  </mergeCells>
  <hyperlinks>
    <hyperlink ref="A8" r:id="rId1" display="Website: https://www.stalkmarketproducts.com/" xr:uid="{5069AFE8-85F7-4091-AFC6-61A23DB9263F}"/>
    <hyperlink ref="H13" r:id="rId2" xr:uid="{62AF8888-F9C1-44F4-AA8D-37D209482D52}"/>
  </hyperlinks>
  <printOptions horizontalCentered="1"/>
  <pageMargins left="0.4" right="0.4" top="0.4" bottom="0.5" header="0.3" footer="0.3"/>
  <pageSetup scale="74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D2D7E1FE66240AEBCDD9247F5F9A4" ma:contentTypeVersion="14" ma:contentTypeDescription="Create a new document." ma:contentTypeScope="" ma:versionID="945d2469ce4921054e2862702b336064">
  <xsd:schema xmlns:xsd="http://www.w3.org/2001/XMLSchema" xmlns:xs="http://www.w3.org/2001/XMLSchema" xmlns:p="http://schemas.microsoft.com/office/2006/metadata/properties" xmlns:ns2="4cea991d-3331-433e-8406-724408881c37" xmlns:ns3="2a2f2c84-807a-462b-bfba-4c3f4baa8943" targetNamespace="http://schemas.microsoft.com/office/2006/metadata/properties" ma:root="true" ma:fieldsID="568837fddc4a76fc3bbc15047c050306" ns2:_="" ns3:_="">
    <xsd:import namespace="4cea991d-3331-433e-8406-724408881c37"/>
    <xsd:import namespace="2a2f2c84-807a-462b-bfba-4c3f4baa8943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tatus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a991d-3331-433e-8406-724408881c37" elementFormDefault="qualified">
    <xsd:import namespace="http://schemas.microsoft.com/office/2006/documentManagement/types"/>
    <xsd:import namespace="http://schemas.microsoft.com/office/infopath/2007/PartnerControls"/>
    <xsd:element name="Project" ma:index="8" nillable="true" ma:displayName="Project" ma:default="SUP, OW, CDRP, CIRP" ma:format="Dropdown" ma:internalName="Project">
      <xsd:simpleType>
        <xsd:restriction base="dms:Text">
          <xsd:maxLength value="10"/>
        </xsd:restriction>
      </xsd:simpleType>
    </xsd:element>
    <xsd:element name="Status" ma:index="9" nillable="true" ma:displayName="Status" ma:default="Staff, Unit, Group, Section, Final, N/A, BOS, Co2, EPD Adm, OPC, SCS, Tetratech" ma:format="Dropdown" ma:internalName="Status">
      <xsd:simpleType>
        <xsd:restriction base="dms:Text">
          <xsd:maxLength value="20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f2c84-807a-462b-bfba-4c3f4baa894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cea991d-3331-433e-8406-724408881c37">Unit</Status>
    <lcf76f155ced4ddcb4097134ff3c332f xmlns="4cea991d-3331-433e-8406-724408881c37">
      <Terms xmlns="http://schemas.microsoft.com/office/infopath/2007/PartnerControls"/>
    </lcf76f155ced4ddcb4097134ff3c332f>
    <Project xmlns="4cea991d-3331-433e-8406-724408881c37">CIRP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D2E408-BB25-43A2-AE38-7C51D32B29C9}"/>
</file>

<file path=customXml/itemProps2.xml><?xml version="1.0" encoding="utf-8"?>
<ds:datastoreItem xmlns:ds="http://schemas.openxmlformats.org/officeDocument/2006/customXml" ds:itemID="{368DA1AD-325E-4E9E-AFBF-33FEDE432D5D}">
  <ds:schemaRefs>
    <ds:schemaRef ds:uri="1338b26c-0771-4818-8a32-7a194a18fa5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4b4a6bc-44aa-49a6-a5bf-7b43cf887c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90C80E-8408-4B2C-A3B1-348E2C5AE0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Products</vt:lpstr>
      <vt:lpstr>Fiber Based Products</vt:lpstr>
      <vt:lpstr>OK Compost Home</vt:lpstr>
      <vt:lpstr>BPI &amp; CMA Certified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2019-06-20T07:43:58Z</dcterms:created>
  <dcterms:modified xsi:type="dcterms:W3CDTF">2023-07-06T22:09:46Z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0x010100B80D2D7E1FE66240AEBCDD9247F5F9A4</vt:lpwstr>
  </property>
  <property fmtid="{D5CDD505-2E9C-101B-9397-08002B2CF9AE}" pid="3" name="MediaServiceImageTags">
    <vt:lpwstr/>
  </property>
</Properties>
</file>